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80.chba.fr\ghba$\P0030 - Fonction Achat\2_CONSULTATIONS EN COURS\Consultation AL\01.Consultations\04. Fontaine à eau\02. DCE\DCE V2\"/>
    </mc:Choice>
  </mc:AlternateContent>
  <bookViews>
    <workbookView xWindow="0" yWindow="0" windowWidth="28800" windowHeight="12300"/>
  </bookViews>
  <sheets>
    <sheet name="BPU LOT 2" sheetId="2" r:id="rId1"/>
    <sheet name="CADRE REPONSE TECHNIQUE LOT 2" sheetId="1" r:id="rId2"/>
    <sheet name="DQE LOT 2" sheetId="3"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9" i="3" l="1"/>
  <c r="O19" i="3" s="1"/>
  <c r="J18" i="3"/>
  <c r="O18" i="3" s="1"/>
  <c r="J17" i="3"/>
  <c r="O17" i="3" s="1"/>
  <c r="K19" i="3" l="1"/>
  <c r="F19" i="3"/>
  <c r="E19" i="3"/>
  <c r="D19" i="3"/>
  <c r="C19" i="3"/>
  <c r="A19" i="3"/>
  <c r="K18" i="3"/>
  <c r="F18" i="3"/>
  <c r="E18" i="3"/>
  <c r="D18" i="3"/>
  <c r="C18" i="3"/>
  <c r="A18" i="3"/>
  <c r="K17" i="3"/>
  <c r="F17" i="3"/>
  <c r="E17" i="3"/>
  <c r="D17" i="3"/>
  <c r="C17" i="3"/>
  <c r="A17" i="3"/>
  <c r="B17" i="3"/>
  <c r="F16" i="3"/>
  <c r="E16" i="3"/>
  <c r="D16" i="3"/>
  <c r="C16" i="3"/>
  <c r="B16" i="3"/>
  <c r="A16" i="3"/>
  <c r="K16" i="3"/>
  <c r="H16" i="3"/>
  <c r="K15" i="3"/>
  <c r="H15" i="3"/>
  <c r="F15" i="3"/>
  <c r="E15" i="3"/>
  <c r="D15" i="3"/>
  <c r="C15" i="3"/>
  <c r="B15" i="3"/>
  <c r="A15" i="3"/>
  <c r="C8" i="3"/>
  <c r="I15" i="3" l="1"/>
  <c r="O15" i="3" s="1"/>
  <c r="I16" i="3"/>
  <c r="O16" i="3" s="1"/>
  <c r="O20" i="3" l="1"/>
  <c r="M13" i="2"/>
  <c r="L16" i="3" s="1"/>
  <c r="M16" i="3" l="1"/>
  <c r="P16" i="3" s="1"/>
  <c r="N19" i="2"/>
  <c r="N19" i="3" s="1"/>
  <c r="P19" i="3" s="1"/>
  <c r="N18" i="2" l="1"/>
  <c r="N18" i="3" s="1"/>
  <c r="P18" i="3" s="1"/>
  <c r="N17" i="2"/>
  <c r="M14" i="2"/>
  <c r="N15" i="2"/>
  <c r="N17" i="3" s="1"/>
  <c r="P17" i="3" s="1"/>
  <c r="N16" i="2" l="1"/>
  <c r="M12" i="2" l="1"/>
  <c r="L15" i="3" s="1"/>
  <c r="M15" i="3" l="1"/>
  <c r="P15" i="3" s="1"/>
  <c r="P21" i="3" s="1"/>
</calcChain>
</file>

<file path=xl/sharedStrings.xml><?xml version="1.0" encoding="utf-8"?>
<sst xmlns="http://schemas.openxmlformats.org/spreadsheetml/2006/main" count="178" uniqueCount="129">
  <si>
    <t xml:space="preserve">Modèle </t>
  </si>
  <si>
    <t>Marque du fabricant</t>
  </si>
  <si>
    <t>Référence Commerciale du fabricant</t>
  </si>
  <si>
    <t>Référence Commerciale du distributeur</t>
  </si>
  <si>
    <t>INFORMATIONS GENERALES RELATIVES AU MATERIEL</t>
  </si>
  <si>
    <t>Nom de la société :</t>
  </si>
  <si>
    <t>Adresse du siège social :</t>
  </si>
  <si>
    <t>Contact référent commercial (téléphone, mail…) :</t>
  </si>
  <si>
    <t>Contact référent administratif (téléphone, mail…) :</t>
  </si>
  <si>
    <t>Contact pour les demandes de devis (téléphone, mail…) :</t>
  </si>
  <si>
    <t xml:space="preserve">INFORMATIONS TECHNIQUES </t>
  </si>
  <si>
    <t>INFORMATIONS GENERALES RELATIVES AU SOUMISSIONNAIRE</t>
  </si>
  <si>
    <t>BORDEREAU DES PRIX UNITAIRES</t>
  </si>
  <si>
    <t>Document contractuel</t>
  </si>
  <si>
    <t>Nom du soumissionnaire :</t>
  </si>
  <si>
    <t>N° Ligne</t>
  </si>
  <si>
    <t>Famille produit</t>
  </si>
  <si>
    <t>TYPE D'ARTICLE</t>
  </si>
  <si>
    <t>Taux TVA</t>
  </si>
  <si>
    <r>
      <t xml:space="preserve">Fiche technique à fournir
</t>
    </r>
    <r>
      <rPr>
        <b/>
        <sz val="9"/>
        <color rgb="FFFF0000"/>
        <rFont val="Arial Narrow"/>
        <family val="2"/>
      </rPr>
      <t>(Rappel Votre fiche technique est à nommer avec le n° de ligne du BPU)</t>
    </r>
  </si>
  <si>
    <t>OUI</t>
  </si>
  <si>
    <t>** Non Concerné</t>
  </si>
  <si>
    <t>NC**</t>
  </si>
  <si>
    <t>Adresse d’envoi des commandes (fax, mail…) :</t>
  </si>
  <si>
    <t>COMPLETER LA TOTALITE DES LIGNES DU BPU CI-DESSUS</t>
  </si>
  <si>
    <r>
      <t xml:space="preserve">Nota : 
- joindre obligatoirement ce fichier au format Excel
- </t>
    </r>
    <r>
      <rPr>
        <b/>
        <sz val="12"/>
        <color indexed="10"/>
        <rFont val="Arial Narrow"/>
        <family val="2"/>
      </rPr>
      <t>ATTENTION ce document contient 3 onglets
- COMPLETER LA TOTALITE DES LIGNES DU BPU
- Indiquer NC si non concerné</t>
    </r>
  </si>
  <si>
    <t>Références fournisseur</t>
  </si>
  <si>
    <t xml:space="preserve">Nombre de fontaines </t>
  </si>
  <si>
    <t>Remise en % sur le prix unitaire HT</t>
  </si>
  <si>
    <t>2 % de remise sur le prix unitaire des loyers HT</t>
  </si>
  <si>
    <t>Exemple</t>
  </si>
  <si>
    <t>Commentaires</t>
  </si>
  <si>
    <t>2.1</t>
  </si>
  <si>
    <t>2.2</t>
  </si>
  <si>
    <t>2.3</t>
  </si>
  <si>
    <t>Marque</t>
  </si>
  <si>
    <t>Libellé produit et caractéristiques techniques</t>
  </si>
  <si>
    <t>-</t>
  </si>
  <si>
    <t>Conserver le format Excel (pas de .pdf)
Ne pas modifier le tableau initial (pas d'ajout ni de suppression de lignes)
Inscrire un maximum d'informations dans ce tableau, en évitant les seules références aux documentations techniques sinon indiquer clairement les références et n° de pages des documents annexes correspondants.</t>
  </si>
  <si>
    <t>Précisez à quelle fréquence vous preconnisez le changement des filtres et pourquoi ?</t>
  </si>
  <si>
    <t>Précisez les spécifications techniques permettant de prévenir les rétro-contaminations :</t>
  </si>
  <si>
    <t>Dimensions de la fontaine hors tout Lxlxh (cm) :</t>
  </si>
  <si>
    <t>Fournissez-vous des kits d’entretien ou un accompagnement pour le personnel ?</t>
  </si>
  <si>
    <t>Comment allez-vous assurer le traçage de chaque fontaine ?</t>
  </si>
  <si>
    <t>VOS REPONSES</t>
  </si>
  <si>
    <t>SECURITE ET PREVENTION DES RISQUES</t>
  </si>
  <si>
    <t>Y a-t-il un système de contrôle pour éviter les débordements ou les fuites ?</t>
  </si>
  <si>
    <t>DEVELOPPEMENT DURABLE - ECONOMIE CIRCULAIRE</t>
  </si>
  <si>
    <t>Coordonnées des personnes à contacter en cas de problème technique (tél / fax / adresse mail / interlocuteur / horaires / jours...)</t>
  </si>
  <si>
    <t xml:space="preserve">INFORMATIONS  RELATIVES A LA PRESTATION DE MAINTENANCE - ENTRETIEN ET SAV </t>
  </si>
  <si>
    <t>Listez les cas d'exclusion de garantie</t>
  </si>
  <si>
    <t>Décrivez les spécifications techniques du système de filtration proposé :</t>
  </si>
  <si>
    <t>Décrivez le revêtement de la fontaine :</t>
  </si>
  <si>
    <t>INFOMATIONS COMPLEMENTAIRES</t>
  </si>
  <si>
    <t>à partir de 3 fontaines</t>
  </si>
  <si>
    <t>Remise en fonction du nombre de fontaines commandées en location*
*la remise est facultative</t>
  </si>
  <si>
    <t>Prix unitaire</t>
  </si>
  <si>
    <t>Listez les consommables liés à la maintenance :</t>
  </si>
  <si>
    <t>Consigne par bonbonne</t>
  </si>
  <si>
    <t>Unité de commande 
Pour une fontaine</t>
  </si>
  <si>
    <t>Prix HT</t>
  </si>
  <si>
    <t>Prix TTC</t>
  </si>
  <si>
    <t>Quelle solutions proposez-vous en cas de panne survenue le week-end et jours fériés ?</t>
  </si>
  <si>
    <r>
      <t>Protocole de nettoyage : vos préconnisations sur l'utilisation des désinfectants à utiliser pour le nettoyage des becs et de l'extérieur de la machine</t>
    </r>
    <r>
      <rPr>
        <b/>
        <sz val="10"/>
        <rFont val="Arial Narrow"/>
        <family val="2"/>
      </rPr>
      <t xml:space="preserve"> et à quelle fréquence </t>
    </r>
    <r>
      <rPr>
        <sz val="10"/>
        <rFont val="Arial Narrow"/>
        <family val="2"/>
      </rPr>
      <t>?</t>
    </r>
  </si>
  <si>
    <r>
      <t xml:space="preserve">Indiquez :
- Interlocuteur privilégié pour prise en charge de la demande, 
- </t>
    </r>
    <r>
      <rPr>
        <b/>
        <sz val="10"/>
        <rFont val="Arial Narrow"/>
        <family val="2"/>
      </rPr>
      <t>Délai maximal d'intervention en cas de panne mineure</t>
    </r>
    <r>
      <rPr>
        <sz val="10"/>
        <rFont val="Arial Narrow"/>
        <family val="2"/>
      </rPr>
      <t xml:space="preserve"> des fontaines (toujours en fonctionnement), 
- </t>
    </r>
    <r>
      <rPr>
        <b/>
        <sz val="10"/>
        <rFont val="Arial Narrow"/>
        <family val="2"/>
      </rPr>
      <t>Délai maximal d'intervention en cas de panne majeure</t>
    </r>
    <r>
      <rPr>
        <sz val="10"/>
        <rFont val="Arial Narrow"/>
        <family val="2"/>
      </rPr>
      <t xml:space="preserve"> des fontaines (hors d'usage), 
- </t>
    </r>
    <r>
      <rPr>
        <b/>
        <sz val="10"/>
        <rFont val="Arial Narrow"/>
        <family val="2"/>
      </rPr>
      <t>Délai maximal de remise en fonctionnement</t>
    </r>
    <r>
      <rPr>
        <sz val="10"/>
        <rFont val="Arial Narrow"/>
        <family val="2"/>
      </rPr>
      <t xml:space="preserve"> de l'équipement, 
- Votre traçabilité, 
- </t>
    </r>
    <r>
      <rPr>
        <b/>
        <sz val="10"/>
        <rFont val="Arial Narrow"/>
        <family val="2"/>
      </rPr>
      <t>Délai de remplacement des équipements défectueux en cas d'impossibilité de remise en état</t>
    </r>
  </si>
  <si>
    <t>Indiquez la contenance de la bonbonne (L) :</t>
  </si>
  <si>
    <t>Quels sont les prérequis pour l’installation (espace nécessaire, autre…) ?</t>
  </si>
  <si>
    <t>Prix unitaire (pour 50 goblets)</t>
  </si>
  <si>
    <t>Prix unitaire (pour 100 goblets)</t>
  </si>
  <si>
    <t>Location d'un rack de stockge pour bonbonnes du magasin</t>
  </si>
  <si>
    <t>2.4</t>
  </si>
  <si>
    <t>2.5</t>
  </si>
  <si>
    <t>2.6</t>
  </si>
  <si>
    <t>2.7</t>
  </si>
  <si>
    <t>Coordonnées du service commandes de fournitures (bonbonnes, gobelets…) :</t>
  </si>
  <si>
    <t>Présenter les effectifs et la qualification du personnel d’intervention du présent marché pour la maintenance préventive et les interventions curatives (précisez si service SAV avec votre équipe technique ou faites-vous appel à une société de sous-traitance ?)</t>
  </si>
  <si>
    <t>2.8</t>
  </si>
  <si>
    <t>Forfait unitaire</t>
  </si>
  <si>
    <t>Bobonne d'une capacité de 20L envrion - Fontaine disposant d'un distributeur de gobelets (100 environ)</t>
  </si>
  <si>
    <t>Déplacement et remise en place d'une fontaine lors d'un déménagement de service</t>
  </si>
  <si>
    <r>
      <t xml:space="preserve">Fournitures, Options et Service à la demande </t>
    </r>
    <r>
      <rPr>
        <u/>
        <sz val="10"/>
        <color theme="1"/>
        <rFont val="Arial Narrow"/>
        <family val="2"/>
      </rPr>
      <t>lors de l'envoi du bon de commande</t>
    </r>
  </si>
  <si>
    <t>Comment garantissez-vous l’hygiène entre chaque utilisation ? Indiquez vos préconisations d'entretien à réaliser par l'établissement, la fréquence, les produits à utiliser, bannir… :</t>
  </si>
  <si>
    <t>Proposez-vous une formation du personnel à l’utilisation et à l’entretien des fontaines ?
Si oui, décrivez son contenu :</t>
  </si>
  <si>
    <t>Fournissez-vous des kits d’entretien ?
Si oui, décrivez</t>
  </si>
  <si>
    <t>Norme et certifications éventuelles : oui/non - description</t>
  </si>
  <si>
    <t>Bobonne d'une capacité de 20L maximum - Fontaine disposant d'un distributeur de gobelets (100 environ)</t>
  </si>
  <si>
    <t>Insertion sociale</t>
  </si>
  <si>
    <t>Délai maximal de livraison et/ou d'installation
(en jours à compter de la réception de la commande)</t>
  </si>
  <si>
    <t>Gestion des déchets générés dans le cadre de ce marché public :</t>
  </si>
  <si>
    <t>Valorisation des équipements proposés dans le cadre de ce marché public :</t>
  </si>
  <si>
    <t xml:space="preserve">Que deviennent les équipements retirés en fin de marché public (filière reconditionnement, recyclage des pièces, dons à des associations...) ? Donnez un maximum d'informations et d'exemples
Les équipements proposés dans le cadre de ce marché public sont-ils fabriqués à partir de matériaux recyclés ? (Si oui, donnez un maximum de précisions et le % par matériaux)
Précisez les matières premières utilisées pour vos gobelets fournis : carton certifié FSC/PEFC, carton recyclé... :
Vos gobelets disposent ils de certificats environnementaux : FSC, PEFC, Ecolabel, OK compost ? (si oui le(s) fournir)
Existe t'il une option d'achat en fin de contrat de location ? Si oui, précisez les conditions (financières et organisationelles)
Si vous proposez du matériel reconditionné, indiquez la quantité de matériel reconditionné installé sur les deux dernières années :
Indiquez le nombre envisagé de matériel reconditionné installé dans ce marché public ?
</t>
  </si>
  <si>
    <t xml:space="preserve">Quelle filière traitera les déchets si les équipements sont non réutilisables (filtres, lampe uv, pièces remplacées...) afin de garantir la dépollution ?
Indiquez les caractéristiques spécifiques de votre matériel pour assurer un recyclage optimal en fin de vie (facilité de démontage, % taux de recyclabilité...) ?
Vos gobelets sont ils recyclables, compostables industriellement, biodégradables ? si oui fournir le(s) certificat(s) associé(s) (EN 13432, etc.) :
Vos propositions pour accompagner la gestion responsable des gobelets en fin d’usage :
(Tri conseillé / Reprise et recyclage des déchets / Communication à l’utilisateur final ?)
</t>
  </si>
  <si>
    <t xml:space="preserve">Proposez-vous des partenariats avec des ESAT pour l'exécution du marché ? Si oui, présentez succinctement un de vos partenariats
</t>
  </si>
  <si>
    <t>A livrer et changer tous les mois par vos soins selon les besoins au sein des services
+
Livraison 1 fois tous les 3 mois et/ou sur appel de l’établissement en cas de rupture de stock pour les unités férmées</t>
  </si>
  <si>
    <r>
      <t>Décrivez</t>
    </r>
    <r>
      <rPr>
        <b/>
        <sz val="10"/>
        <rFont val="Arial Narrow"/>
        <family val="2"/>
      </rPr>
      <t xml:space="preserve"> votre organisation</t>
    </r>
    <r>
      <rPr>
        <sz val="10"/>
        <rFont val="Arial Narrow"/>
        <family val="2"/>
      </rPr>
      <t xml:space="preserve"> prévue, les</t>
    </r>
    <r>
      <rPr>
        <b/>
        <sz val="10"/>
        <rFont val="Arial Narrow"/>
        <family val="2"/>
      </rPr>
      <t xml:space="preserve"> délais </t>
    </r>
    <r>
      <rPr>
        <sz val="10"/>
        <rFont val="Arial Narrow"/>
        <family val="2"/>
      </rPr>
      <t>et les</t>
    </r>
    <r>
      <rPr>
        <b/>
        <sz val="10"/>
        <rFont val="Arial Narrow"/>
        <family val="2"/>
      </rPr>
      <t xml:space="preserve"> moyens </t>
    </r>
    <r>
      <rPr>
        <sz val="10"/>
        <rFont val="Arial Narrow"/>
        <family val="2"/>
      </rPr>
      <t>déployés pour l'installation des 26 fontaines à bonbonne :</t>
    </r>
  </si>
  <si>
    <t xml:space="preserve">Etagère pour stocker en magasin général les bonbonnes à changer par l'établissement pour les unités fermées (capacité de 30 bonbonnes environ) </t>
  </si>
  <si>
    <r>
      <t xml:space="preserve">Gobelets en carton de 18/20 CL environ </t>
    </r>
    <r>
      <rPr>
        <b/>
        <sz val="10"/>
        <color theme="1"/>
        <rFont val="Arial Narrow"/>
        <family val="2"/>
      </rPr>
      <t xml:space="preserve">conditionnés en Lot de 50 </t>
    </r>
    <r>
      <rPr>
        <sz val="10"/>
        <color theme="1"/>
        <rFont val="Arial Narrow"/>
        <family val="2"/>
      </rPr>
      <t>adaptés au distributeur de la fontaine proposée en ligne 2.1 ou 2.2</t>
    </r>
  </si>
  <si>
    <r>
      <t>Gobelets en carton de 18/20 CL environ</t>
    </r>
    <r>
      <rPr>
        <b/>
        <sz val="10"/>
        <color theme="1"/>
        <rFont val="Arial Narrow"/>
        <family val="2"/>
      </rPr>
      <t xml:space="preserve"> conditionnés en Lot de 100 </t>
    </r>
    <r>
      <rPr>
        <sz val="10"/>
        <color theme="1"/>
        <rFont val="Arial Narrow"/>
        <family val="2"/>
      </rPr>
      <t>adaptés au distributeur de la fontaine proposée en ligne 2.1 ou 2.3</t>
    </r>
  </si>
  <si>
    <t>Forfait mensuel</t>
  </si>
  <si>
    <r>
      <rPr>
        <b/>
        <sz val="9"/>
        <rFont val="Arial Narrow"/>
        <family val="2"/>
      </rPr>
      <t>Loyer HT</t>
    </r>
    <r>
      <rPr>
        <b/>
        <sz val="9"/>
        <color rgb="FFFF0000"/>
        <rFont val="Arial Narrow"/>
        <family val="2"/>
      </rPr>
      <t xml:space="preserve"> unitaire / mois</t>
    </r>
    <r>
      <rPr>
        <b/>
        <sz val="9"/>
        <rFont val="Arial Narrow"/>
        <family val="2"/>
      </rPr>
      <t xml:space="preserve">
Durée : 4 ans</t>
    </r>
    <r>
      <rPr>
        <sz val="9"/>
        <rFont val="Arial Narrow"/>
        <family val="2"/>
      </rPr>
      <t xml:space="preserve">
Coût location équipement  + maintenance + entretien compris</t>
    </r>
  </si>
  <si>
    <r>
      <rPr>
        <b/>
        <sz val="9"/>
        <rFont val="Arial Narrow"/>
        <family val="2"/>
      </rPr>
      <t xml:space="preserve">Loyer TTC </t>
    </r>
    <r>
      <rPr>
        <b/>
        <sz val="9"/>
        <color rgb="FFFF0000"/>
        <rFont val="Arial Narrow"/>
        <family val="2"/>
      </rPr>
      <t>unitaire / mois</t>
    </r>
    <r>
      <rPr>
        <sz val="9"/>
        <rFont val="Arial Narrow"/>
        <family val="2"/>
      </rPr>
      <t xml:space="preserve">
</t>
    </r>
    <r>
      <rPr>
        <b/>
        <sz val="9"/>
        <rFont val="Arial Narrow"/>
        <family val="2"/>
      </rPr>
      <t>Durée : 4 ans</t>
    </r>
    <r>
      <rPr>
        <sz val="9"/>
        <rFont val="Arial Narrow"/>
        <family val="2"/>
      </rPr>
      <t xml:space="preserve">
Coût location équipement  + maintenance + entretien compris</t>
    </r>
  </si>
  <si>
    <t>Quel type de fontaine péconnisez-vous, pourquoi et décrivez ses caractéristiques techniques :</t>
  </si>
  <si>
    <t>MONTANT TOTAL ESTIMATIF ANNUEL (€ TTC)</t>
  </si>
  <si>
    <t>MONTANT TOTAL ESTIMATIF ANNUEL (€ HT)</t>
  </si>
  <si>
    <t>Coût Total annuel TTC</t>
  </si>
  <si>
    <t>Coût Total annuel HT</t>
  </si>
  <si>
    <t>Prix unitaire TTC</t>
  </si>
  <si>
    <r>
      <t xml:space="preserve">Loyer TTC </t>
    </r>
    <r>
      <rPr>
        <b/>
        <sz val="9"/>
        <color rgb="FFFF0000"/>
        <rFont val="Arial Narrow"/>
        <family val="2"/>
      </rPr>
      <t>unitaire / ANNUEL</t>
    </r>
    <r>
      <rPr>
        <b/>
        <sz val="9"/>
        <rFont val="Arial Narrow"/>
        <family val="2"/>
      </rPr>
      <t xml:space="preserve">
Durée</t>
    </r>
    <r>
      <rPr>
        <sz val="9"/>
        <rFont val="Arial Narrow"/>
        <family val="2"/>
      </rPr>
      <t xml:space="preserve"> : 4 ans
Coût location équipement  + maintenance + entretien compris</t>
    </r>
  </si>
  <si>
    <r>
      <t xml:space="preserve">Loyer TTC </t>
    </r>
    <r>
      <rPr>
        <b/>
        <sz val="9"/>
        <color rgb="FFFF0000"/>
        <rFont val="Arial Narrow"/>
        <family val="2"/>
      </rPr>
      <t>unitaire / mois</t>
    </r>
    <r>
      <rPr>
        <b/>
        <sz val="9"/>
        <rFont val="Arial Narrow"/>
        <family val="2"/>
      </rPr>
      <t xml:space="preserve"> 
Durée</t>
    </r>
    <r>
      <rPr>
        <sz val="9"/>
        <rFont val="Arial Narrow"/>
        <family val="2"/>
      </rPr>
      <t xml:space="preserve"> : 4 ans
Coût location équipement  + maintenance + entretien compris</t>
    </r>
  </si>
  <si>
    <t>Prix unitaire HT</t>
  </si>
  <si>
    <r>
      <t xml:space="preserve">Loyer HT </t>
    </r>
    <r>
      <rPr>
        <b/>
        <sz val="9"/>
        <color rgb="FFFF0000"/>
        <rFont val="Arial Narrow"/>
        <family val="2"/>
      </rPr>
      <t>unitaire / ANNUEL</t>
    </r>
    <r>
      <rPr>
        <sz val="9"/>
        <rFont val="Arial Narrow"/>
        <family val="2"/>
      </rPr>
      <t xml:space="preserve">
</t>
    </r>
    <r>
      <rPr>
        <b/>
        <sz val="9"/>
        <rFont val="Arial Narrow"/>
        <family val="2"/>
      </rPr>
      <t>Durée : 4 ans</t>
    </r>
    <r>
      <rPr>
        <sz val="9"/>
        <rFont val="Arial Narrow"/>
        <family val="2"/>
      </rPr>
      <t xml:space="preserve">
Coût location équipement  + maintenance + entretien compris</t>
    </r>
  </si>
  <si>
    <r>
      <t xml:space="preserve">Loyer HT </t>
    </r>
    <r>
      <rPr>
        <b/>
        <sz val="9"/>
        <color rgb="FFFF0000"/>
        <rFont val="Arial Narrow"/>
        <family val="2"/>
      </rPr>
      <t xml:space="preserve">unitaire / mois </t>
    </r>
    <r>
      <rPr>
        <sz val="9"/>
        <rFont val="Arial Narrow"/>
        <family val="2"/>
      </rPr>
      <t xml:space="preserve">
</t>
    </r>
    <r>
      <rPr>
        <b/>
        <sz val="9"/>
        <rFont val="Arial Narrow"/>
        <family val="2"/>
      </rPr>
      <t>Durée : 4 ans</t>
    </r>
    <r>
      <rPr>
        <sz val="9"/>
        <rFont val="Arial Narrow"/>
        <family val="2"/>
      </rPr>
      <t xml:space="preserve">
Coût location équipement  + maintenance + entretien compris</t>
    </r>
  </si>
  <si>
    <r>
      <t xml:space="preserve">Quantitées </t>
    </r>
    <r>
      <rPr>
        <b/>
        <u/>
        <sz val="9"/>
        <rFont val="Arial Narrow"/>
        <family val="2"/>
      </rPr>
      <t>annuelles</t>
    </r>
    <r>
      <rPr>
        <b/>
        <sz val="9"/>
        <rFont val="Arial Narrow"/>
        <family val="2"/>
      </rPr>
      <t xml:space="preserve"> estimées</t>
    </r>
  </si>
  <si>
    <t>Procéder uniquement à un contrôle</t>
  </si>
  <si>
    <t>Document NON contractuel</t>
  </si>
  <si>
    <t>DETAIL QUANTITATIF ESTIMATIF  SUR LA BASE DES ELEMENTS INDIQUES AUX BORDEREAUX DES PRIX</t>
  </si>
  <si>
    <r>
      <t xml:space="preserve">Location Fontaine </t>
    </r>
    <r>
      <rPr>
        <b/>
        <sz val="10"/>
        <color rgb="FFFF0000"/>
        <rFont val="Arial Narrow"/>
        <family val="2"/>
      </rPr>
      <t>NEUVE</t>
    </r>
    <r>
      <rPr>
        <sz val="10"/>
        <color theme="1"/>
        <rFont val="Arial Narrow"/>
        <family val="2"/>
      </rPr>
      <t xml:space="preserve"> à bonbonne d'eau tempérée et fraîche avec distributeur de gobelets comprenant le livraison, l'installation, la maintenance (préventif et curatif), l'entretien et le remplacement mensuel des bonbonnes</t>
    </r>
  </si>
  <si>
    <r>
      <t xml:space="preserve">Location fontaine </t>
    </r>
    <r>
      <rPr>
        <b/>
        <sz val="10"/>
        <color rgb="FFFF0000"/>
        <rFont val="Arial Narrow"/>
        <family val="2"/>
      </rPr>
      <t>NEUVE</t>
    </r>
    <r>
      <rPr>
        <sz val="10"/>
        <color theme="1"/>
        <rFont val="Arial Narrow"/>
        <family val="2"/>
      </rPr>
      <t xml:space="preserve"> à bonbonne d'eau  tempérée et fraîche   </t>
    </r>
  </si>
  <si>
    <r>
      <t>Location fontaine</t>
    </r>
    <r>
      <rPr>
        <sz val="10"/>
        <color rgb="FFFF0000"/>
        <rFont val="Arial Narrow"/>
        <family val="2"/>
      </rPr>
      <t xml:space="preserve"> </t>
    </r>
    <r>
      <rPr>
        <b/>
        <sz val="10"/>
        <color rgb="FFFF0000"/>
        <rFont val="Arial Narrow"/>
        <family val="2"/>
      </rPr>
      <t>RECONDITIONNEE</t>
    </r>
    <r>
      <rPr>
        <sz val="10"/>
        <color rgb="FFFF0000"/>
        <rFont val="Arial Narrow"/>
        <family val="2"/>
      </rPr>
      <t xml:space="preserve"> </t>
    </r>
    <r>
      <rPr>
        <sz val="10"/>
        <color theme="1"/>
        <rFont val="Arial Narrow"/>
        <family val="2"/>
      </rPr>
      <t xml:space="preserve">à bonbonne d'eau  tempérée et fraîche   </t>
    </r>
  </si>
  <si>
    <r>
      <t xml:space="preserve">Location Fontaine </t>
    </r>
    <r>
      <rPr>
        <b/>
        <sz val="10"/>
        <color rgb="FFFF0000"/>
        <rFont val="Arial Narrow"/>
        <family val="2"/>
      </rPr>
      <t>RECONDITIONNEE</t>
    </r>
    <r>
      <rPr>
        <sz val="10"/>
        <color theme="1"/>
        <rFont val="Arial Narrow"/>
        <family val="2"/>
      </rPr>
      <t xml:space="preserve"> à bonbonne d'eau tempérée et fraîche avec distributeur de gobelets comprenant le livraison, l'installation, la maintenance (préventif et curatif), l'entretien et le remplacement mensuel des bonbonnes</t>
    </r>
  </si>
  <si>
    <t xml:space="preserve">Bonbonne d'eau </t>
  </si>
  <si>
    <t>Prix unitaire = Lot de 50 gobelets
A livrer et changer tous les mois par vos soins selon les besoins au sein des services</t>
  </si>
  <si>
    <t>Prix unitaire = Lot de 100 gobelets
A livrer et changer tous les mois par vos soins selon les besoins au sein des services</t>
  </si>
  <si>
    <r>
      <t xml:space="preserve">Présenter la méthodologie détaillée pour </t>
    </r>
    <r>
      <rPr>
        <u/>
        <sz val="10"/>
        <rFont val="Arial Narrow"/>
        <family val="2"/>
      </rPr>
      <t>les interventions curatives</t>
    </r>
    <r>
      <rPr>
        <sz val="10"/>
        <rFont val="Arial Narrow"/>
        <family val="2"/>
      </rPr>
      <t xml:space="preserve"> depuis l’appel de l’établissement jusqu’à la clôture de l’intervention : circuit, délais, traçabilité…</t>
    </r>
  </si>
  <si>
    <r>
      <t>Décrivez les actions réalisées lors des</t>
    </r>
    <r>
      <rPr>
        <u/>
        <sz val="10"/>
        <rFont val="Arial Narrow"/>
        <family val="2"/>
      </rPr>
      <t xml:space="preserve"> opérations de maintenance préventive et d'entretien</t>
    </r>
    <r>
      <rPr>
        <sz val="10"/>
        <rFont val="Arial Narrow"/>
        <family val="2"/>
      </rPr>
      <t xml:space="preserve"> inclus dans le tarif de location :  plan de maintenance, détail des prestations, fréquence des opérations de maintenance préventive et de désinfection, durée totale de l'intervention….</t>
    </r>
  </si>
  <si>
    <t>Forfait comprenant le déplacement du technicien et la remise en fonction du matériel dans un nouveau service</t>
  </si>
  <si>
    <t>LOT 2 - LOCATION MAINTENANCE FONTAINES A BONBONNE D’EAU TEMPEREE ET FRAICHE (EPSM)</t>
  </si>
  <si>
    <t>LOT 2 - LOCATION MAINTENANCE FONTAINES A BONBONNE D’EAU TEMPEREE ET FRAICHE (EPSM)
RAPPEL : L’EPSM Morbihan intègrera le marché de manière différée à compter du 01/11/2026</t>
  </si>
  <si>
    <t>CADRE DE REPONSE AUX QUESTIONS TECHNIQUES
LOCATION MAINTENANCE FONTAINES A BONBONNE D’EAU TEMPEREE ET FRAICHE (EPSM)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</si>
</sst>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 _€_-;\-* #,##0\ _€_-;_-* &quot;-&quot;\ _€_-;_-@_-"/>
  </numFmts>
  <fonts count="28" x14ac:knownFonts="1">
    <font>
      <sz val="11"/>
      <color theme="1"/>
      <name val="Calibri"/>
      <family val="2"/>
      <scheme val="minor"/>
    </font>
    <font>
      <sz val="10"/>
      <color theme="1"/>
      <name val="Arial Narrow"/>
      <family val="2"/>
    </font>
    <font>
      <sz val="10"/>
      <name val="Arial Narrow"/>
      <family val="2"/>
    </font>
    <font>
      <b/>
      <sz val="9"/>
      <name val="Arial Narrow"/>
      <family val="2"/>
    </font>
    <font>
      <b/>
      <sz val="9"/>
      <color rgb="FFFF0000"/>
      <name val="Arial Narrow"/>
      <family val="2"/>
    </font>
    <font>
      <b/>
      <sz val="14"/>
      <color theme="0"/>
      <name val="Arial Narrow"/>
      <family val="2"/>
    </font>
    <font>
      <sz val="11"/>
      <color theme="1"/>
      <name val="Arial Narrow"/>
      <family val="2"/>
    </font>
    <font>
      <b/>
      <sz val="11"/>
      <color theme="0"/>
      <name val="Arial Narrow"/>
      <family val="2"/>
    </font>
    <font>
      <b/>
      <sz val="18"/>
      <color theme="0"/>
      <name val="Arial Narrow"/>
      <family val="2"/>
    </font>
    <font>
      <sz val="18"/>
      <color theme="0"/>
      <name val="Arial Narrow"/>
      <family val="2"/>
    </font>
    <font>
      <sz val="12"/>
      <color rgb="FFFF0000"/>
      <name val="Arial Narrow"/>
      <family val="2"/>
    </font>
    <font>
      <b/>
      <sz val="12"/>
      <color indexed="10"/>
      <name val="Arial Narrow"/>
      <family val="2"/>
    </font>
    <font>
      <b/>
      <sz val="11"/>
      <name val="Arial Narrow"/>
      <family val="2"/>
    </font>
    <font>
      <sz val="9"/>
      <name val="Arial Narrow"/>
      <family val="2"/>
    </font>
    <font>
      <b/>
      <sz val="18"/>
      <color rgb="FFFF0000"/>
      <name val="Arial Narrow"/>
      <family val="2"/>
    </font>
    <font>
      <b/>
      <sz val="10"/>
      <color theme="1"/>
      <name val="Arial Narrow"/>
      <family val="2"/>
    </font>
    <font>
      <sz val="10"/>
      <name val="Arial"/>
      <family val="2"/>
    </font>
    <font>
      <i/>
      <sz val="10"/>
      <color theme="1"/>
      <name val="Arial Narrow"/>
      <family val="2"/>
    </font>
    <font>
      <sz val="11"/>
      <color theme="1"/>
      <name val="Calibri"/>
      <family val="2"/>
      <scheme val="minor"/>
    </font>
    <font>
      <b/>
      <sz val="10"/>
      <name val="Arial Narrow"/>
      <family val="2"/>
    </font>
    <font>
      <u/>
      <sz val="10"/>
      <color theme="1"/>
      <name val="Arial Narrow"/>
      <family val="2"/>
    </font>
    <font>
      <b/>
      <sz val="10"/>
      <color rgb="FFFF0000"/>
      <name val="Arial Narrow"/>
      <family val="2"/>
    </font>
    <font>
      <b/>
      <sz val="16"/>
      <color theme="1"/>
      <name val="Arial Narrow"/>
      <family val="2"/>
    </font>
    <font>
      <sz val="18"/>
      <name val="Arial Narrow"/>
      <family val="2"/>
    </font>
    <font>
      <b/>
      <u/>
      <sz val="9"/>
      <name val="Arial Narrow"/>
      <family val="2"/>
    </font>
    <font>
      <b/>
      <sz val="24"/>
      <color rgb="FFFF0000"/>
      <name val="Arial Narrow"/>
      <family val="2"/>
    </font>
    <font>
      <sz val="10"/>
      <color rgb="FFFF0000"/>
      <name val="Arial Narrow"/>
      <family val="2"/>
    </font>
    <font>
      <u/>
      <sz val="10"/>
      <name val="Arial Narrow"/>
      <family val="2"/>
    </font>
  </fonts>
  <fills count="13">
    <fill>
      <patternFill patternType="none"/>
    </fill>
    <fill>
      <patternFill patternType="gray125"/>
    </fill>
    <fill>
      <patternFill patternType="solid">
        <fgColor theme="0"/>
        <bgColor indexed="64"/>
      </patternFill>
    </fill>
    <fill>
      <patternFill patternType="solid">
        <fgColor rgb="FF2FB9CA"/>
        <bgColor indexed="64"/>
      </patternFill>
    </fill>
    <fill>
      <patternFill patternType="solid">
        <fgColor theme="4" tint="0.59999389629810485"/>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theme="0" tint="-0.249977111117893"/>
        <bgColor indexed="64"/>
      </patternFill>
    </fill>
  </fills>
  <borders count="2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6" fillId="0" borderId="0"/>
    <xf numFmtId="0" fontId="18" fillId="0" borderId="0"/>
  </cellStyleXfs>
  <cellXfs count="101">
    <xf numFmtId="0" fontId="0" fillId="0" borderId="0" xfId="0"/>
    <xf numFmtId="0" fontId="1" fillId="0" borderId="3" xfId="0" applyFont="1" applyBorder="1" applyAlignment="1">
      <alignment wrapText="1"/>
    </xf>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1" fillId="0" borderId="3" xfId="0" applyFont="1" applyFill="1" applyBorder="1" applyAlignment="1">
      <alignment horizontal="left" wrapText="1"/>
    </xf>
    <xf numFmtId="49" fontId="3" fillId="4" borderId="3" xfId="0" applyNumberFormat="1" applyFont="1" applyFill="1" applyBorder="1" applyAlignment="1">
      <alignment horizontal="center" vertical="center" wrapText="1"/>
    </xf>
    <xf numFmtId="0" fontId="6" fillId="0" borderId="0" xfId="0" applyFont="1"/>
    <xf numFmtId="0" fontId="2" fillId="0" borderId="1" xfId="0" applyFont="1" applyFill="1" applyBorder="1" applyAlignment="1">
      <alignment vertical="center" wrapText="1"/>
    </xf>
    <xf numFmtId="0" fontId="1" fillId="0" borderId="5" xfId="0" applyFont="1" applyBorder="1" applyAlignment="1">
      <alignment wrapText="1"/>
    </xf>
    <xf numFmtId="0" fontId="0" fillId="0" borderId="0" xfId="0" applyFill="1"/>
    <xf numFmtId="0" fontId="8" fillId="0" borderId="0" xfId="0" applyFont="1" applyFill="1" applyAlignment="1">
      <alignment horizontal="center" vertical="center" wrapText="1"/>
    </xf>
    <xf numFmtId="0" fontId="12" fillId="0" borderId="0" xfId="0" applyFont="1" applyFill="1" applyBorder="1" applyAlignment="1" applyProtection="1">
      <alignment horizontal="center" vertical="center" wrapText="1"/>
      <protection locked="0"/>
    </xf>
    <xf numFmtId="0" fontId="2" fillId="4" borderId="3" xfId="0" applyFont="1" applyFill="1" applyBorder="1" applyAlignment="1">
      <alignment horizontal="center" vertical="center"/>
    </xf>
    <xf numFmtId="49" fontId="2" fillId="7" borderId="0" xfId="0" applyNumberFormat="1" applyFont="1" applyFill="1"/>
    <xf numFmtId="0" fontId="2" fillId="7" borderId="3" xfId="0" applyFont="1" applyFill="1" applyBorder="1" applyAlignment="1">
      <alignment horizontal="center" vertical="center"/>
    </xf>
    <xf numFmtId="0" fontId="6" fillId="7" borderId="0" xfId="0" applyFont="1" applyFill="1"/>
    <xf numFmtId="44" fontId="1" fillId="4" borderId="3" xfId="0" applyNumberFormat="1" applyFont="1" applyFill="1" applyBorder="1"/>
    <xf numFmtId="0" fontId="1" fillId="0" borderId="3" xfId="0" applyFont="1" applyBorder="1" applyAlignment="1">
      <alignment horizontal="center" vertical="center"/>
    </xf>
    <xf numFmtId="0" fontId="1" fillId="0" borderId="3" xfId="0" applyFont="1" applyFill="1" applyBorder="1" applyAlignment="1">
      <alignment horizontal="left" vertical="center" wrapText="1"/>
    </xf>
    <xf numFmtId="0" fontId="1" fillId="0" borderId="1" xfId="0" applyFont="1" applyBorder="1" applyAlignment="1">
      <alignment wrapText="1"/>
    </xf>
    <xf numFmtId="0" fontId="1" fillId="0" borderId="3" xfId="0" applyFont="1" applyBorder="1" applyAlignment="1">
      <alignment horizontal="center" wrapText="1"/>
    </xf>
    <xf numFmtId="0" fontId="2" fillId="2" borderId="1" xfId="0" applyFont="1" applyFill="1" applyBorder="1" applyAlignment="1">
      <alignment vertical="center" wrapText="1"/>
    </xf>
    <xf numFmtId="0" fontId="2" fillId="0" borderId="3" xfId="0" applyFont="1" applyFill="1" applyBorder="1" applyAlignment="1">
      <alignment horizontal="center" vertical="center"/>
    </xf>
    <xf numFmtId="0" fontId="2" fillId="2" borderId="14" xfId="0" applyFont="1" applyFill="1" applyBorder="1" applyAlignment="1">
      <alignment vertical="center" wrapText="1"/>
    </xf>
    <xf numFmtId="0" fontId="8" fillId="0" borderId="0" xfId="0" applyFont="1" applyFill="1" applyAlignment="1">
      <alignment horizontal="center" vertical="center" wrapText="1"/>
    </xf>
    <xf numFmtId="0" fontId="15" fillId="0" borderId="17" xfId="0" applyFont="1" applyBorder="1" applyAlignment="1">
      <alignment horizontal="center" vertical="center"/>
    </xf>
    <xf numFmtId="0" fontId="15" fillId="0" borderId="18" xfId="0" applyFont="1" applyBorder="1" applyAlignment="1">
      <alignment horizontal="center" vertical="center" wrapText="1"/>
    </xf>
    <xf numFmtId="0" fontId="1" fillId="0" borderId="19" xfId="0" applyFont="1" applyBorder="1"/>
    <xf numFmtId="0" fontId="1" fillId="0" borderId="20" xfId="0" applyFont="1" applyBorder="1"/>
    <xf numFmtId="0" fontId="1" fillId="0" borderId="21" xfId="0" applyFont="1" applyBorder="1"/>
    <xf numFmtId="0" fontId="1" fillId="0" borderId="22" xfId="0" applyFont="1" applyBorder="1"/>
    <xf numFmtId="0" fontId="1" fillId="0" borderId="3" xfId="0" applyFont="1" applyBorder="1" applyAlignment="1">
      <alignment horizontal="center" vertical="center" wrapText="1"/>
    </xf>
    <xf numFmtId="0" fontId="8" fillId="0" borderId="0" xfId="0" applyFont="1" applyFill="1" applyAlignment="1">
      <alignment horizontal="center" vertical="center" wrapText="1"/>
    </xf>
    <xf numFmtId="0" fontId="7" fillId="3" borderId="3" xfId="0" applyFont="1" applyFill="1" applyBorder="1" applyAlignment="1">
      <alignment horizontal="center" vertical="center" wrapText="1"/>
    </xf>
    <xf numFmtId="44" fontId="1" fillId="0" borderId="3" xfId="0" applyNumberFormat="1" applyFont="1" applyBorder="1" applyAlignment="1">
      <alignment horizontal="center" vertical="center"/>
    </xf>
    <xf numFmtId="0" fontId="17" fillId="5" borderId="19" xfId="0" applyFont="1" applyFill="1" applyBorder="1" applyAlignment="1">
      <alignment horizontal="center" vertical="center"/>
    </xf>
    <xf numFmtId="0" fontId="17" fillId="5" borderId="20" xfId="0" applyFont="1" applyFill="1" applyBorder="1" applyAlignment="1">
      <alignment horizontal="center" vertical="center" wrapText="1"/>
    </xf>
    <xf numFmtId="0" fontId="1" fillId="0" borderId="5" xfId="0" applyFont="1" applyBorder="1" applyAlignment="1">
      <alignment horizontal="center" vertical="center" wrapText="1"/>
    </xf>
    <xf numFmtId="0" fontId="2" fillId="2" borderId="3" xfId="0" applyFont="1" applyFill="1" applyBorder="1" applyAlignment="1">
      <alignment vertical="center" wrapText="1"/>
    </xf>
    <xf numFmtId="44" fontId="2" fillId="4" borderId="3" xfId="0" applyNumberFormat="1" applyFont="1" applyFill="1" applyBorder="1" applyAlignment="1">
      <alignment horizontal="center" vertical="center"/>
    </xf>
    <xf numFmtId="49" fontId="2" fillId="0" borderId="0" xfId="0" applyNumberFormat="1" applyFont="1" applyFill="1"/>
    <xf numFmtId="0" fontId="6" fillId="0" borderId="0" xfId="0" applyFont="1" applyFill="1"/>
    <xf numFmtId="0" fontId="1" fillId="0" borderId="3" xfId="0" applyFont="1" applyBorder="1" applyAlignment="1">
      <alignment horizontal="left" vertical="center" wrapText="1"/>
    </xf>
    <xf numFmtId="0" fontId="2" fillId="4" borderId="2" xfId="0" applyFont="1" applyFill="1" applyBorder="1" applyAlignment="1">
      <alignment horizontal="center" vertical="center"/>
    </xf>
    <xf numFmtId="0" fontId="2" fillId="7" borderId="2" xfId="0" applyFont="1" applyFill="1" applyBorder="1" applyAlignment="1">
      <alignment horizontal="center" vertical="center"/>
    </xf>
    <xf numFmtId="0" fontId="1" fillId="0" borderId="3" xfId="0" applyFont="1" applyBorder="1" applyAlignment="1">
      <alignment horizontal="center" vertical="center" wrapText="1"/>
    </xf>
    <xf numFmtId="49" fontId="13" fillId="4" borderId="3" xfId="0" applyNumberFormat="1" applyFont="1" applyFill="1" applyBorder="1" applyAlignment="1">
      <alignment horizontal="center" vertical="center" wrapText="1"/>
    </xf>
    <xf numFmtId="44" fontId="21" fillId="0" borderId="3" xfId="0" applyNumberFormat="1" applyFont="1" applyBorder="1" applyAlignment="1">
      <alignment horizontal="center" vertical="center"/>
    </xf>
    <xf numFmtId="0" fontId="2" fillId="0" borderId="3" xfId="0" applyFont="1" applyFill="1" applyBorder="1" applyAlignment="1">
      <alignment vertical="center" wrapText="1"/>
    </xf>
    <xf numFmtId="0" fontId="2" fillId="0" borderId="1" xfId="2" applyFont="1" applyFill="1" applyBorder="1" applyAlignment="1">
      <alignment vertical="center" wrapText="1"/>
    </xf>
    <xf numFmtId="0" fontId="1" fillId="0" borderId="3" xfId="0" applyFont="1" applyBorder="1" applyAlignment="1">
      <alignment vertical="center" wrapText="1"/>
    </xf>
    <xf numFmtId="0" fontId="1" fillId="0" borderId="3" xfId="0" applyFont="1" applyBorder="1" applyAlignment="1">
      <alignment horizontal="left" vertical="center"/>
    </xf>
    <xf numFmtId="44" fontId="22" fillId="8" borderId="3" xfId="0" applyNumberFormat="1" applyFont="1" applyFill="1" applyBorder="1"/>
    <xf numFmtId="44" fontId="15" fillId="10" borderId="3" xfId="0" applyNumberFormat="1" applyFont="1" applyFill="1" applyBorder="1" applyAlignment="1">
      <alignment horizontal="center" vertical="center"/>
    </xf>
    <xf numFmtId="44" fontId="1" fillId="11" borderId="3" xfId="0" applyNumberFormat="1" applyFont="1" applyFill="1" applyBorder="1" applyAlignment="1">
      <alignment horizontal="center" vertical="center"/>
    </xf>
    <xf numFmtId="0" fontId="0" fillId="12" borderId="3" xfId="0" applyFill="1" applyBorder="1" applyAlignment="1">
      <alignment horizontal="center" vertical="center"/>
    </xf>
    <xf numFmtId="10" fontId="1" fillId="0" borderId="3" xfId="0" applyNumberFormat="1" applyFont="1" applyBorder="1" applyAlignment="1">
      <alignment vertical="center"/>
    </xf>
    <xf numFmtId="164" fontId="1" fillId="0" borderId="3" xfId="0" applyNumberFormat="1" applyFont="1" applyBorder="1" applyAlignment="1">
      <alignment horizontal="center" vertical="center"/>
    </xf>
    <xf numFmtId="0" fontId="0" fillId="12" borderId="2" xfId="0" applyFill="1" applyBorder="1" applyAlignment="1">
      <alignment horizontal="center" vertical="center"/>
    </xf>
    <xf numFmtId="44" fontId="1" fillId="0" borderId="3" xfId="0" applyNumberFormat="1" applyFont="1" applyFill="1" applyBorder="1" applyAlignment="1">
      <alignment vertical="center"/>
    </xf>
    <xf numFmtId="49" fontId="3" fillId="8" borderId="3" xfId="0" applyNumberFormat="1" applyFont="1" applyFill="1" applyBorder="1" applyAlignment="1">
      <alignment horizontal="center" vertical="center" wrapText="1"/>
    </xf>
    <xf numFmtId="49" fontId="13" fillId="11" borderId="3" xfId="0" applyNumberFormat="1" applyFont="1" applyFill="1" applyBorder="1" applyAlignment="1">
      <alignment horizontal="center" vertical="center" wrapText="1"/>
    </xf>
    <xf numFmtId="164" fontId="12" fillId="0" borderId="3" xfId="0" applyNumberFormat="1" applyFont="1" applyFill="1" applyBorder="1" applyAlignment="1">
      <alignment horizontal="left" vertical="center" wrapText="1"/>
    </xf>
    <xf numFmtId="10" fontId="1" fillId="0" borderId="3" xfId="0" applyNumberFormat="1" applyFont="1" applyBorder="1" applyAlignment="1">
      <alignment horizontal="center" vertical="center"/>
    </xf>
    <xf numFmtId="44" fontId="21" fillId="0" borderId="3" xfId="0" applyNumberFormat="1" applyFont="1" applyBorder="1" applyAlignment="1">
      <alignment horizontal="center" vertical="center" wrapText="1"/>
    </xf>
    <xf numFmtId="0" fontId="8" fillId="0" borderId="0" xfId="0" applyFont="1" applyFill="1" applyAlignment="1">
      <alignment horizontal="center" vertical="center" wrapText="1"/>
    </xf>
    <xf numFmtId="0" fontId="10" fillId="5" borderId="1" xfId="0" applyFont="1" applyFill="1" applyBorder="1" applyAlignment="1">
      <alignment horizontal="left" vertical="center" wrapText="1"/>
    </xf>
    <xf numFmtId="0" fontId="10" fillId="5" borderId="4" xfId="0" applyFont="1" applyFill="1" applyBorder="1" applyAlignment="1">
      <alignment horizontal="left" vertical="center" wrapText="1"/>
    </xf>
    <xf numFmtId="0" fontId="10" fillId="5" borderId="2" xfId="0" applyFont="1" applyFill="1" applyBorder="1" applyAlignment="1">
      <alignment horizontal="left" vertical="center" wrapText="1"/>
    </xf>
    <xf numFmtId="0" fontId="12" fillId="6" borderId="1" xfId="0" applyFont="1" applyFill="1" applyBorder="1" applyAlignment="1">
      <alignment horizontal="center" vertical="center" wrapText="1"/>
    </xf>
    <xf numFmtId="0" fontId="12" fillId="6" borderId="2" xfId="0" applyFont="1" applyFill="1" applyBorder="1" applyAlignment="1">
      <alignment horizontal="center" vertical="center" wrapText="1"/>
    </xf>
    <xf numFmtId="0" fontId="9" fillId="3" borderId="0" xfId="0" applyFont="1" applyFill="1" applyAlignment="1">
      <alignment horizontal="center" vertical="center" wrapText="1"/>
    </xf>
    <xf numFmtId="0" fontId="8" fillId="3" borderId="0" xfId="0" applyFont="1" applyFill="1" applyAlignment="1">
      <alignment horizontal="center" vertical="center" wrapText="1"/>
    </xf>
    <xf numFmtId="0" fontId="15" fillId="0" borderId="15" xfId="0" applyFont="1" applyBorder="1" applyAlignment="1">
      <alignment horizontal="center" vertical="center" wrapText="1"/>
    </xf>
    <xf numFmtId="0" fontId="15" fillId="0" borderId="16" xfId="0" applyFont="1" applyBorder="1" applyAlignment="1">
      <alignment horizontal="center" vertical="center" wrapText="1"/>
    </xf>
    <xf numFmtId="0" fontId="14" fillId="5" borderId="6" xfId="0" applyFont="1" applyFill="1" applyBorder="1" applyAlignment="1">
      <alignment horizontal="center" vertical="center"/>
    </xf>
    <xf numFmtId="0" fontId="14" fillId="5" borderId="7" xfId="0" applyFont="1" applyFill="1" applyBorder="1" applyAlignment="1">
      <alignment horizontal="center" vertical="center"/>
    </xf>
    <xf numFmtId="0" fontId="14" fillId="5" borderId="8" xfId="0" applyFont="1" applyFill="1" applyBorder="1" applyAlignment="1">
      <alignment horizontal="center" vertical="center"/>
    </xf>
    <xf numFmtId="0" fontId="14" fillId="5" borderId="9" xfId="0" applyFont="1" applyFill="1" applyBorder="1" applyAlignment="1">
      <alignment horizontal="center" vertical="center"/>
    </xf>
    <xf numFmtId="0" fontId="14" fillId="5" borderId="10" xfId="0" applyFont="1" applyFill="1" applyBorder="1" applyAlignment="1">
      <alignment horizontal="center" vertical="center"/>
    </xf>
    <xf numFmtId="0" fontId="14" fillId="5" borderId="11" xfId="0" applyFont="1" applyFill="1" applyBorder="1" applyAlignment="1">
      <alignment horizontal="center" vertical="center"/>
    </xf>
    <xf numFmtId="0" fontId="1" fillId="0" borderId="5"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2" fillId="2" borderId="3" xfId="0" applyFont="1" applyFill="1" applyBorder="1" applyAlignment="1">
      <alignment horizontal="left" vertical="top" wrapText="1"/>
    </xf>
    <xf numFmtId="0" fontId="5" fillId="3" borderId="12"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7" fillId="3" borderId="3" xfId="0" applyFont="1" applyFill="1" applyBorder="1" applyAlignment="1">
      <alignment horizontal="left" vertical="center" wrapText="1"/>
    </xf>
    <xf numFmtId="0" fontId="23" fillId="9" borderId="1" xfId="0" applyFont="1" applyFill="1" applyBorder="1" applyAlignment="1">
      <alignment horizontal="center" vertical="center"/>
    </xf>
    <xf numFmtId="0" fontId="23" fillId="9" borderId="4" xfId="0" applyFont="1" applyFill="1" applyBorder="1" applyAlignment="1">
      <alignment horizontal="center" vertical="center"/>
    </xf>
    <xf numFmtId="0" fontId="23" fillId="9" borderId="2" xfId="0" applyFont="1" applyFill="1" applyBorder="1" applyAlignment="1">
      <alignment horizontal="center" vertical="center"/>
    </xf>
    <xf numFmtId="0" fontId="25" fillId="5" borderId="1" xfId="0" applyFont="1" applyFill="1" applyBorder="1" applyAlignment="1">
      <alignment horizontal="center" vertical="center"/>
    </xf>
    <xf numFmtId="0" fontId="25" fillId="5" borderId="4" xfId="0" applyFont="1" applyFill="1" applyBorder="1" applyAlignment="1">
      <alignment horizontal="center" vertical="center"/>
    </xf>
    <xf numFmtId="0" fontId="25" fillId="5" borderId="2" xfId="0" applyFont="1" applyFill="1" applyBorder="1" applyAlignment="1">
      <alignment horizontal="center" vertical="center"/>
    </xf>
    <xf numFmtId="0" fontId="10" fillId="0" borderId="0" xfId="0" applyFont="1" applyFill="1" applyBorder="1" applyAlignment="1">
      <alignment vertical="center" wrapText="1"/>
    </xf>
    <xf numFmtId="49" fontId="12" fillId="0" borderId="0" xfId="0" applyNumberFormat="1" applyFont="1" applyFill="1" applyBorder="1" applyAlignment="1" applyProtection="1">
      <alignment vertical="center" wrapText="1"/>
      <protection locked="0"/>
    </xf>
    <xf numFmtId="49" fontId="12" fillId="0" borderId="3" xfId="0" applyNumberFormat="1" applyFont="1" applyFill="1" applyBorder="1" applyAlignment="1" applyProtection="1">
      <alignment vertical="center" wrapText="1"/>
      <protection locked="0"/>
    </xf>
  </cellXfs>
  <cellStyles count="3">
    <cellStyle name="Normal" xfId="0" builtinId="0"/>
    <cellStyle name="Normal 2" xfId="1"/>
    <cellStyle name="Normal 28"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1</xdr:col>
      <xdr:colOff>942975</xdr:colOff>
      <xdr:row>1</xdr:row>
      <xdr:rowOff>88490</xdr:rowOff>
    </xdr:to>
    <xdr:pic>
      <xdr:nvPicPr>
        <xdr:cNvPr id="3"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525"/>
          <a:ext cx="1638300" cy="7266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9526</xdr:colOff>
      <xdr:row>0</xdr:row>
      <xdr:rowOff>0</xdr:rowOff>
    </xdr:from>
    <xdr:to>
      <xdr:col>0</xdr:col>
      <xdr:colOff>1489386</xdr:colOff>
      <xdr:row>0</xdr:row>
      <xdr:rowOff>619125</xdr:rowOff>
    </xdr:to>
    <xdr:pic>
      <xdr:nvPicPr>
        <xdr:cNvPr id="13"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6" y="0"/>
          <a:ext cx="147986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1</xdr:col>
      <xdr:colOff>1171575</xdr:colOff>
      <xdr:row>3</xdr:row>
      <xdr:rowOff>164690</xdr:rowOff>
    </xdr:to>
    <xdr:pic>
      <xdr:nvPicPr>
        <xdr:cNvPr id="3"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525"/>
          <a:ext cx="1866900" cy="831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K52"/>
  <sheetViews>
    <sheetView tabSelected="1" workbookViewId="0">
      <selection activeCell="C9" sqref="C9"/>
    </sheetView>
  </sheetViews>
  <sheetFormatPr baseColWidth="10" defaultRowHeight="15" x14ac:dyDescent="0.25"/>
  <cols>
    <col min="1" max="1" width="10.42578125" customWidth="1"/>
    <col min="2" max="2" width="26.42578125" customWidth="1"/>
    <col min="3" max="3" width="50.140625" customWidth="1"/>
    <col min="4" max="4" width="45.140625" customWidth="1"/>
    <col min="5" max="5" width="15.42578125" customWidth="1"/>
    <col min="6" max="6" width="15.28515625" customWidth="1"/>
    <col min="7" max="7" width="54.28515625" customWidth="1"/>
    <col min="8" max="8" width="22" customWidth="1"/>
    <col min="9" max="9" width="23.7109375" customWidth="1"/>
    <col min="10" max="11" width="20.140625" customWidth="1"/>
    <col min="12" max="12" width="9.5703125" customWidth="1"/>
    <col min="13" max="14" width="22" customWidth="1"/>
    <col min="15" max="15" width="18.5703125" customWidth="1"/>
    <col min="16" max="19" width="11.5703125" customWidth="1"/>
    <col min="246" max="246" width="10.42578125" customWidth="1"/>
    <col min="247" max="247" width="26.42578125" customWidth="1"/>
    <col min="248" max="248" width="68.42578125" customWidth="1"/>
    <col min="249" max="249" width="47.28515625" customWidth="1"/>
    <col min="250" max="250" width="17.7109375" customWidth="1"/>
    <col min="251" max="251" width="31.5703125" customWidth="1"/>
    <col min="252" max="252" width="22" customWidth="1"/>
    <col min="253" max="253" width="9.85546875" customWidth="1"/>
    <col min="254" max="254" width="12.7109375" customWidth="1"/>
    <col min="255" max="255" width="21.42578125" customWidth="1"/>
    <col min="256" max="256" width="23.42578125" customWidth="1"/>
    <col min="257" max="257" width="23" bestFit="1" customWidth="1"/>
    <col min="258" max="258" width="19.7109375" bestFit="1" customWidth="1"/>
    <col min="259" max="260" width="18.5703125" customWidth="1"/>
    <col min="261" max="261" width="14.140625" bestFit="1" customWidth="1"/>
    <col min="262" max="262" width="25.5703125" customWidth="1"/>
    <col min="263" max="275" width="11.5703125" customWidth="1"/>
    <col min="502" max="502" width="10.42578125" customWidth="1"/>
    <col min="503" max="503" width="26.42578125" customWidth="1"/>
    <col min="504" max="504" width="68.42578125" customWidth="1"/>
    <col min="505" max="505" width="47.28515625" customWidth="1"/>
    <col min="506" max="506" width="17.7109375" customWidth="1"/>
    <col min="507" max="507" width="31.5703125" customWidth="1"/>
    <col min="508" max="508" width="22" customWidth="1"/>
    <col min="509" max="509" width="9.85546875" customWidth="1"/>
    <col min="510" max="510" width="12.7109375" customWidth="1"/>
    <col min="511" max="511" width="21.42578125" customWidth="1"/>
    <col min="512" max="512" width="23.42578125" customWidth="1"/>
    <col min="513" max="513" width="23" bestFit="1" customWidth="1"/>
    <col min="514" max="514" width="19.7109375" bestFit="1" customWidth="1"/>
    <col min="515" max="516" width="18.5703125" customWidth="1"/>
    <col min="517" max="517" width="14.140625" bestFit="1" customWidth="1"/>
    <col min="518" max="518" width="25.5703125" customWidth="1"/>
    <col min="519" max="531" width="11.5703125" customWidth="1"/>
    <col min="758" max="758" width="10.42578125" customWidth="1"/>
    <col min="759" max="759" width="26.42578125" customWidth="1"/>
    <col min="760" max="760" width="68.42578125" customWidth="1"/>
    <col min="761" max="761" width="47.28515625" customWidth="1"/>
    <col min="762" max="762" width="17.7109375" customWidth="1"/>
    <col min="763" max="763" width="31.5703125" customWidth="1"/>
    <col min="764" max="764" width="22" customWidth="1"/>
    <col min="765" max="765" width="9.85546875" customWidth="1"/>
    <col min="766" max="766" width="12.7109375" customWidth="1"/>
    <col min="767" max="767" width="21.42578125" customWidth="1"/>
    <col min="768" max="768" width="23.42578125" customWidth="1"/>
    <col min="769" max="769" width="23" bestFit="1" customWidth="1"/>
    <col min="770" max="770" width="19.7109375" bestFit="1" customWidth="1"/>
    <col min="771" max="772" width="18.5703125" customWidth="1"/>
    <col min="773" max="773" width="14.140625" bestFit="1" customWidth="1"/>
    <col min="774" max="774" width="25.5703125" customWidth="1"/>
    <col min="775" max="787" width="11.5703125" customWidth="1"/>
    <col min="1014" max="1014" width="10.42578125" customWidth="1"/>
    <col min="1015" max="1015" width="26.42578125" customWidth="1"/>
    <col min="1016" max="1016" width="68.42578125" customWidth="1"/>
    <col min="1017" max="1017" width="47.28515625" customWidth="1"/>
    <col min="1018" max="1018" width="17.7109375" customWidth="1"/>
    <col min="1019" max="1019" width="31.5703125" customWidth="1"/>
    <col min="1020" max="1020" width="22" customWidth="1"/>
    <col min="1021" max="1021" width="9.85546875" customWidth="1"/>
    <col min="1022" max="1022" width="12.7109375" customWidth="1"/>
    <col min="1023" max="1023" width="21.42578125" customWidth="1"/>
    <col min="1024" max="1024" width="23.42578125" customWidth="1"/>
    <col min="1025" max="1025" width="23" bestFit="1" customWidth="1"/>
    <col min="1026" max="1026" width="19.7109375" bestFit="1" customWidth="1"/>
    <col min="1027" max="1028" width="18.5703125" customWidth="1"/>
    <col min="1029" max="1029" width="14.140625" bestFit="1" customWidth="1"/>
    <col min="1030" max="1030" width="25.5703125" customWidth="1"/>
    <col min="1031" max="1043" width="11.5703125" customWidth="1"/>
    <col min="1270" max="1270" width="10.42578125" customWidth="1"/>
    <col min="1271" max="1271" width="26.42578125" customWidth="1"/>
    <col min="1272" max="1272" width="68.42578125" customWidth="1"/>
    <col min="1273" max="1273" width="47.28515625" customWidth="1"/>
    <col min="1274" max="1274" width="17.7109375" customWidth="1"/>
    <col min="1275" max="1275" width="31.5703125" customWidth="1"/>
    <col min="1276" max="1276" width="22" customWidth="1"/>
    <col min="1277" max="1277" width="9.85546875" customWidth="1"/>
    <col min="1278" max="1278" width="12.7109375" customWidth="1"/>
    <col min="1279" max="1279" width="21.42578125" customWidth="1"/>
    <col min="1280" max="1280" width="23.42578125" customWidth="1"/>
    <col min="1281" max="1281" width="23" bestFit="1" customWidth="1"/>
    <col min="1282" max="1282" width="19.7109375" bestFit="1" customWidth="1"/>
    <col min="1283" max="1284" width="18.5703125" customWidth="1"/>
    <col min="1285" max="1285" width="14.140625" bestFit="1" customWidth="1"/>
    <col min="1286" max="1286" width="25.5703125" customWidth="1"/>
    <col min="1287" max="1299" width="11.5703125" customWidth="1"/>
    <col min="1526" max="1526" width="10.42578125" customWidth="1"/>
    <col min="1527" max="1527" width="26.42578125" customWidth="1"/>
    <col min="1528" max="1528" width="68.42578125" customWidth="1"/>
    <col min="1529" max="1529" width="47.28515625" customWidth="1"/>
    <col min="1530" max="1530" width="17.7109375" customWidth="1"/>
    <col min="1531" max="1531" width="31.5703125" customWidth="1"/>
    <col min="1532" max="1532" width="22" customWidth="1"/>
    <col min="1533" max="1533" width="9.85546875" customWidth="1"/>
    <col min="1534" max="1534" width="12.7109375" customWidth="1"/>
    <col min="1535" max="1535" width="21.42578125" customWidth="1"/>
    <col min="1536" max="1536" width="23.42578125" customWidth="1"/>
    <col min="1537" max="1537" width="23" bestFit="1" customWidth="1"/>
    <col min="1538" max="1538" width="19.7109375" bestFit="1" customWidth="1"/>
    <col min="1539" max="1540" width="18.5703125" customWidth="1"/>
    <col min="1541" max="1541" width="14.140625" bestFit="1" customWidth="1"/>
    <col min="1542" max="1542" width="25.5703125" customWidth="1"/>
    <col min="1543" max="1555" width="11.5703125" customWidth="1"/>
    <col min="1782" max="1782" width="10.42578125" customWidth="1"/>
    <col min="1783" max="1783" width="26.42578125" customWidth="1"/>
    <col min="1784" max="1784" width="68.42578125" customWidth="1"/>
    <col min="1785" max="1785" width="47.28515625" customWidth="1"/>
    <col min="1786" max="1786" width="17.7109375" customWidth="1"/>
    <col min="1787" max="1787" width="31.5703125" customWidth="1"/>
    <col min="1788" max="1788" width="22" customWidth="1"/>
    <col min="1789" max="1789" width="9.85546875" customWidth="1"/>
    <col min="1790" max="1790" width="12.7109375" customWidth="1"/>
    <col min="1791" max="1791" width="21.42578125" customWidth="1"/>
    <col min="1792" max="1792" width="23.42578125" customWidth="1"/>
    <col min="1793" max="1793" width="23" bestFit="1" customWidth="1"/>
    <col min="1794" max="1794" width="19.7109375" bestFit="1" customWidth="1"/>
    <col min="1795" max="1796" width="18.5703125" customWidth="1"/>
    <col min="1797" max="1797" width="14.140625" bestFit="1" customWidth="1"/>
    <col min="1798" max="1798" width="25.5703125" customWidth="1"/>
    <col min="1799" max="1811" width="11.5703125" customWidth="1"/>
    <col min="2038" max="2038" width="10.42578125" customWidth="1"/>
    <col min="2039" max="2039" width="26.42578125" customWidth="1"/>
    <col min="2040" max="2040" width="68.42578125" customWidth="1"/>
    <col min="2041" max="2041" width="47.28515625" customWidth="1"/>
    <col min="2042" max="2042" width="17.7109375" customWidth="1"/>
    <col min="2043" max="2043" width="31.5703125" customWidth="1"/>
    <col min="2044" max="2044" width="22" customWidth="1"/>
    <col min="2045" max="2045" width="9.85546875" customWidth="1"/>
    <col min="2046" max="2046" width="12.7109375" customWidth="1"/>
    <col min="2047" max="2047" width="21.42578125" customWidth="1"/>
    <col min="2048" max="2048" width="23.42578125" customWidth="1"/>
    <col min="2049" max="2049" width="23" bestFit="1" customWidth="1"/>
    <col min="2050" max="2050" width="19.7109375" bestFit="1" customWidth="1"/>
    <col min="2051" max="2052" width="18.5703125" customWidth="1"/>
    <col min="2053" max="2053" width="14.140625" bestFit="1" customWidth="1"/>
    <col min="2054" max="2054" width="25.5703125" customWidth="1"/>
    <col min="2055" max="2067" width="11.5703125" customWidth="1"/>
    <col min="2294" max="2294" width="10.42578125" customWidth="1"/>
    <col min="2295" max="2295" width="26.42578125" customWidth="1"/>
    <col min="2296" max="2296" width="68.42578125" customWidth="1"/>
    <col min="2297" max="2297" width="47.28515625" customWidth="1"/>
    <col min="2298" max="2298" width="17.7109375" customWidth="1"/>
    <col min="2299" max="2299" width="31.5703125" customWidth="1"/>
    <col min="2300" max="2300" width="22" customWidth="1"/>
    <col min="2301" max="2301" width="9.85546875" customWidth="1"/>
    <col min="2302" max="2302" width="12.7109375" customWidth="1"/>
    <col min="2303" max="2303" width="21.42578125" customWidth="1"/>
    <col min="2304" max="2304" width="23.42578125" customWidth="1"/>
    <col min="2305" max="2305" width="23" bestFit="1" customWidth="1"/>
    <col min="2306" max="2306" width="19.7109375" bestFit="1" customWidth="1"/>
    <col min="2307" max="2308" width="18.5703125" customWidth="1"/>
    <col min="2309" max="2309" width="14.140625" bestFit="1" customWidth="1"/>
    <col min="2310" max="2310" width="25.5703125" customWidth="1"/>
    <col min="2311" max="2323" width="11.5703125" customWidth="1"/>
    <col min="2550" max="2550" width="10.42578125" customWidth="1"/>
    <col min="2551" max="2551" width="26.42578125" customWidth="1"/>
    <col min="2552" max="2552" width="68.42578125" customWidth="1"/>
    <col min="2553" max="2553" width="47.28515625" customWidth="1"/>
    <col min="2554" max="2554" width="17.7109375" customWidth="1"/>
    <col min="2555" max="2555" width="31.5703125" customWidth="1"/>
    <col min="2556" max="2556" width="22" customWidth="1"/>
    <col min="2557" max="2557" width="9.85546875" customWidth="1"/>
    <col min="2558" max="2558" width="12.7109375" customWidth="1"/>
    <col min="2559" max="2559" width="21.42578125" customWidth="1"/>
    <col min="2560" max="2560" width="23.42578125" customWidth="1"/>
    <col min="2561" max="2561" width="23" bestFit="1" customWidth="1"/>
    <col min="2562" max="2562" width="19.7109375" bestFit="1" customWidth="1"/>
    <col min="2563" max="2564" width="18.5703125" customWidth="1"/>
    <col min="2565" max="2565" width="14.140625" bestFit="1" customWidth="1"/>
    <col min="2566" max="2566" width="25.5703125" customWidth="1"/>
    <col min="2567" max="2579" width="11.5703125" customWidth="1"/>
    <col min="2806" max="2806" width="10.42578125" customWidth="1"/>
    <col min="2807" max="2807" width="26.42578125" customWidth="1"/>
    <col min="2808" max="2808" width="68.42578125" customWidth="1"/>
    <col min="2809" max="2809" width="47.28515625" customWidth="1"/>
    <col min="2810" max="2810" width="17.7109375" customWidth="1"/>
    <col min="2811" max="2811" width="31.5703125" customWidth="1"/>
    <col min="2812" max="2812" width="22" customWidth="1"/>
    <col min="2813" max="2813" width="9.85546875" customWidth="1"/>
    <col min="2814" max="2814" width="12.7109375" customWidth="1"/>
    <col min="2815" max="2815" width="21.42578125" customWidth="1"/>
    <col min="2816" max="2816" width="23.42578125" customWidth="1"/>
    <col min="2817" max="2817" width="23" bestFit="1" customWidth="1"/>
    <col min="2818" max="2818" width="19.7109375" bestFit="1" customWidth="1"/>
    <col min="2819" max="2820" width="18.5703125" customWidth="1"/>
    <col min="2821" max="2821" width="14.140625" bestFit="1" customWidth="1"/>
    <col min="2822" max="2822" width="25.5703125" customWidth="1"/>
    <col min="2823" max="2835" width="11.5703125" customWidth="1"/>
    <col min="3062" max="3062" width="10.42578125" customWidth="1"/>
    <col min="3063" max="3063" width="26.42578125" customWidth="1"/>
    <col min="3064" max="3064" width="68.42578125" customWidth="1"/>
    <col min="3065" max="3065" width="47.28515625" customWidth="1"/>
    <col min="3066" max="3066" width="17.7109375" customWidth="1"/>
    <col min="3067" max="3067" width="31.5703125" customWidth="1"/>
    <col min="3068" max="3068" width="22" customWidth="1"/>
    <col min="3069" max="3069" width="9.85546875" customWidth="1"/>
    <col min="3070" max="3070" width="12.7109375" customWidth="1"/>
    <col min="3071" max="3071" width="21.42578125" customWidth="1"/>
    <col min="3072" max="3072" width="23.42578125" customWidth="1"/>
    <col min="3073" max="3073" width="23" bestFit="1" customWidth="1"/>
    <col min="3074" max="3074" width="19.7109375" bestFit="1" customWidth="1"/>
    <col min="3075" max="3076" width="18.5703125" customWidth="1"/>
    <col min="3077" max="3077" width="14.140625" bestFit="1" customWidth="1"/>
    <col min="3078" max="3078" width="25.5703125" customWidth="1"/>
    <col min="3079" max="3091" width="11.5703125" customWidth="1"/>
    <col min="3318" max="3318" width="10.42578125" customWidth="1"/>
    <col min="3319" max="3319" width="26.42578125" customWidth="1"/>
    <col min="3320" max="3320" width="68.42578125" customWidth="1"/>
    <col min="3321" max="3321" width="47.28515625" customWidth="1"/>
    <col min="3322" max="3322" width="17.7109375" customWidth="1"/>
    <col min="3323" max="3323" width="31.5703125" customWidth="1"/>
    <col min="3324" max="3324" width="22" customWidth="1"/>
    <col min="3325" max="3325" width="9.85546875" customWidth="1"/>
    <col min="3326" max="3326" width="12.7109375" customWidth="1"/>
    <col min="3327" max="3327" width="21.42578125" customWidth="1"/>
    <col min="3328" max="3328" width="23.42578125" customWidth="1"/>
    <col min="3329" max="3329" width="23" bestFit="1" customWidth="1"/>
    <col min="3330" max="3330" width="19.7109375" bestFit="1" customWidth="1"/>
    <col min="3331" max="3332" width="18.5703125" customWidth="1"/>
    <col min="3333" max="3333" width="14.140625" bestFit="1" customWidth="1"/>
    <col min="3334" max="3334" width="25.5703125" customWidth="1"/>
    <col min="3335" max="3347" width="11.5703125" customWidth="1"/>
    <col min="3574" max="3574" width="10.42578125" customWidth="1"/>
    <col min="3575" max="3575" width="26.42578125" customWidth="1"/>
    <col min="3576" max="3576" width="68.42578125" customWidth="1"/>
    <col min="3577" max="3577" width="47.28515625" customWidth="1"/>
    <col min="3578" max="3578" width="17.7109375" customWidth="1"/>
    <col min="3579" max="3579" width="31.5703125" customWidth="1"/>
    <col min="3580" max="3580" width="22" customWidth="1"/>
    <col min="3581" max="3581" width="9.85546875" customWidth="1"/>
    <col min="3582" max="3582" width="12.7109375" customWidth="1"/>
    <col min="3583" max="3583" width="21.42578125" customWidth="1"/>
    <col min="3584" max="3584" width="23.42578125" customWidth="1"/>
    <col min="3585" max="3585" width="23" bestFit="1" customWidth="1"/>
    <col min="3586" max="3586" width="19.7109375" bestFit="1" customWidth="1"/>
    <col min="3587" max="3588" width="18.5703125" customWidth="1"/>
    <col min="3589" max="3589" width="14.140625" bestFit="1" customWidth="1"/>
    <col min="3590" max="3590" width="25.5703125" customWidth="1"/>
    <col min="3591" max="3603" width="11.5703125" customWidth="1"/>
    <col min="3830" max="3830" width="10.42578125" customWidth="1"/>
    <col min="3831" max="3831" width="26.42578125" customWidth="1"/>
    <col min="3832" max="3832" width="68.42578125" customWidth="1"/>
    <col min="3833" max="3833" width="47.28515625" customWidth="1"/>
    <col min="3834" max="3834" width="17.7109375" customWidth="1"/>
    <col min="3835" max="3835" width="31.5703125" customWidth="1"/>
    <col min="3836" max="3836" width="22" customWidth="1"/>
    <col min="3837" max="3837" width="9.85546875" customWidth="1"/>
    <col min="3838" max="3838" width="12.7109375" customWidth="1"/>
    <col min="3839" max="3839" width="21.42578125" customWidth="1"/>
    <col min="3840" max="3840" width="23.42578125" customWidth="1"/>
    <col min="3841" max="3841" width="23" bestFit="1" customWidth="1"/>
    <col min="3842" max="3842" width="19.7109375" bestFit="1" customWidth="1"/>
    <col min="3843" max="3844" width="18.5703125" customWidth="1"/>
    <col min="3845" max="3845" width="14.140625" bestFit="1" customWidth="1"/>
    <col min="3846" max="3846" width="25.5703125" customWidth="1"/>
    <col min="3847" max="3859" width="11.5703125" customWidth="1"/>
    <col min="4086" max="4086" width="10.42578125" customWidth="1"/>
    <col min="4087" max="4087" width="26.42578125" customWidth="1"/>
    <col min="4088" max="4088" width="68.42578125" customWidth="1"/>
    <col min="4089" max="4089" width="47.28515625" customWidth="1"/>
    <col min="4090" max="4090" width="17.7109375" customWidth="1"/>
    <col min="4091" max="4091" width="31.5703125" customWidth="1"/>
    <col min="4092" max="4092" width="22" customWidth="1"/>
    <col min="4093" max="4093" width="9.85546875" customWidth="1"/>
    <col min="4094" max="4094" width="12.7109375" customWidth="1"/>
    <col min="4095" max="4095" width="21.42578125" customWidth="1"/>
    <col min="4096" max="4096" width="23.42578125" customWidth="1"/>
    <col min="4097" max="4097" width="23" bestFit="1" customWidth="1"/>
    <col min="4098" max="4098" width="19.7109375" bestFit="1" customWidth="1"/>
    <col min="4099" max="4100" width="18.5703125" customWidth="1"/>
    <col min="4101" max="4101" width="14.140625" bestFit="1" customWidth="1"/>
    <col min="4102" max="4102" width="25.5703125" customWidth="1"/>
    <col min="4103" max="4115" width="11.5703125" customWidth="1"/>
    <col min="4342" max="4342" width="10.42578125" customWidth="1"/>
    <col min="4343" max="4343" width="26.42578125" customWidth="1"/>
    <col min="4344" max="4344" width="68.42578125" customWidth="1"/>
    <col min="4345" max="4345" width="47.28515625" customWidth="1"/>
    <col min="4346" max="4346" width="17.7109375" customWidth="1"/>
    <col min="4347" max="4347" width="31.5703125" customWidth="1"/>
    <col min="4348" max="4348" width="22" customWidth="1"/>
    <col min="4349" max="4349" width="9.85546875" customWidth="1"/>
    <col min="4350" max="4350" width="12.7109375" customWidth="1"/>
    <col min="4351" max="4351" width="21.42578125" customWidth="1"/>
    <col min="4352" max="4352" width="23.42578125" customWidth="1"/>
    <col min="4353" max="4353" width="23" bestFit="1" customWidth="1"/>
    <col min="4354" max="4354" width="19.7109375" bestFit="1" customWidth="1"/>
    <col min="4355" max="4356" width="18.5703125" customWidth="1"/>
    <col min="4357" max="4357" width="14.140625" bestFit="1" customWidth="1"/>
    <col min="4358" max="4358" width="25.5703125" customWidth="1"/>
    <col min="4359" max="4371" width="11.5703125" customWidth="1"/>
    <col min="4598" max="4598" width="10.42578125" customWidth="1"/>
    <col min="4599" max="4599" width="26.42578125" customWidth="1"/>
    <col min="4600" max="4600" width="68.42578125" customWidth="1"/>
    <col min="4601" max="4601" width="47.28515625" customWidth="1"/>
    <col min="4602" max="4602" width="17.7109375" customWidth="1"/>
    <col min="4603" max="4603" width="31.5703125" customWidth="1"/>
    <col min="4604" max="4604" width="22" customWidth="1"/>
    <col min="4605" max="4605" width="9.85546875" customWidth="1"/>
    <col min="4606" max="4606" width="12.7109375" customWidth="1"/>
    <col min="4607" max="4607" width="21.42578125" customWidth="1"/>
    <col min="4608" max="4608" width="23.42578125" customWidth="1"/>
    <col min="4609" max="4609" width="23" bestFit="1" customWidth="1"/>
    <col min="4610" max="4610" width="19.7109375" bestFit="1" customWidth="1"/>
    <col min="4611" max="4612" width="18.5703125" customWidth="1"/>
    <col min="4613" max="4613" width="14.140625" bestFit="1" customWidth="1"/>
    <col min="4614" max="4614" width="25.5703125" customWidth="1"/>
    <col min="4615" max="4627" width="11.5703125" customWidth="1"/>
    <col min="4854" max="4854" width="10.42578125" customWidth="1"/>
    <col min="4855" max="4855" width="26.42578125" customWidth="1"/>
    <col min="4856" max="4856" width="68.42578125" customWidth="1"/>
    <col min="4857" max="4857" width="47.28515625" customWidth="1"/>
    <col min="4858" max="4858" width="17.7109375" customWidth="1"/>
    <col min="4859" max="4859" width="31.5703125" customWidth="1"/>
    <col min="4860" max="4860" width="22" customWidth="1"/>
    <col min="4861" max="4861" width="9.85546875" customWidth="1"/>
    <col min="4862" max="4862" width="12.7109375" customWidth="1"/>
    <col min="4863" max="4863" width="21.42578125" customWidth="1"/>
    <col min="4864" max="4864" width="23.42578125" customWidth="1"/>
    <col min="4865" max="4865" width="23" bestFit="1" customWidth="1"/>
    <col min="4866" max="4866" width="19.7109375" bestFit="1" customWidth="1"/>
    <col min="4867" max="4868" width="18.5703125" customWidth="1"/>
    <col min="4869" max="4869" width="14.140625" bestFit="1" customWidth="1"/>
    <col min="4870" max="4870" width="25.5703125" customWidth="1"/>
    <col min="4871" max="4883" width="11.5703125" customWidth="1"/>
    <col min="5110" max="5110" width="10.42578125" customWidth="1"/>
    <col min="5111" max="5111" width="26.42578125" customWidth="1"/>
    <col min="5112" max="5112" width="68.42578125" customWidth="1"/>
    <col min="5113" max="5113" width="47.28515625" customWidth="1"/>
    <col min="5114" max="5114" width="17.7109375" customWidth="1"/>
    <col min="5115" max="5115" width="31.5703125" customWidth="1"/>
    <col min="5116" max="5116" width="22" customWidth="1"/>
    <col min="5117" max="5117" width="9.85546875" customWidth="1"/>
    <col min="5118" max="5118" width="12.7109375" customWidth="1"/>
    <col min="5119" max="5119" width="21.42578125" customWidth="1"/>
    <col min="5120" max="5120" width="23.42578125" customWidth="1"/>
    <col min="5121" max="5121" width="23" bestFit="1" customWidth="1"/>
    <col min="5122" max="5122" width="19.7109375" bestFit="1" customWidth="1"/>
    <col min="5123" max="5124" width="18.5703125" customWidth="1"/>
    <col min="5125" max="5125" width="14.140625" bestFit="1" customWidth="1"/>
    <col min="5126" max="5126" width="25.5703125" customWidth="1"/>
    <col min="5127" max="5139" width="11.5703125" customWidth="1"/>
    <col min="5366" max="5366" width="10.42578125" customWidth="1"/>
    <col min="5367" max="5367" width="26.42578125" customWidth="1"/>
    <col min="5368" max="5368" width="68.42578125" customWidth="1"/>
    <col min="5369" max="5369" width="47.28515625" customWidth="1"/>
    <col min="5370" max="5370" width="17.7109375" customWidth="1"/>
    <col min="5371" max="5371" width="31.5703125" customWidth="1"/>
    <col min="5372" max="5372" width="22" customWidth="1"/>
    <col min="5373" max="5373" width="9.85546875" customWidth="1"/>
    <col min="5374" max="5374" width="12.7109375" customWidth="1"/>
    <col min="5375" max="5375" width="21.42578125" customWidth="1"/>
    <col min="5376" max="5376" width="23.42578125" customWidth="1"/>
    <col min="5377" max="5377" width="23" bestFit="1" customWidth="1"/>
    <col min="5378" max="5378" width="19.7109375" bestFit="1" customWidth="1"/>
    <col min="5379" max="5380" width="18.5703125" customWidth="1"/>
    <col min="5381" max="5381" width="14.140625" bestFit="1" customWidth="1"/>
    <col min="5382" max="5382" width="25.5703125" customWidth="1"/>
    <col min="5383" max="5395" width="11.5703125" customWidth="1"/>
    <col min="5622" max="5622" width="10.42578125" customWidth="1"/>
    <col min="5623" max="5623" width="26.42578125" customWidth="1"/>
    <col min="5624" max="5624" width="68.42578125" customWidth="1"/>
    <col min="5625" max="5625" width="47.28515625" customWidth="1"/>
    <col min="5626" max="5626" width="17.7109375" customWidth="1"/>
    <col min="5627" max="5627" width="31.5703125" customWidth="1"/>
    <col min="5628" max="5628" width="22" customWidth="1"/>
    <col min="5629" max="5629" width="9.85546875" customWidth="1"/>
    <col min="5630" max="5630" width="12.7109375" customWidth="1"/>
    <col min="5631" max="5631" width="21.42578125" customWidth="1"/>
    <col min="5632" max="5632" width="23.42578125" customWidth="1"/>
    <col min="5633" max="5633" width="23" bestFit="1" customWidth="1"/>
    <col min="5634" max="5634" width="19.7109375" bestFit="1" customWidth="1"/>
    <col min="5635" max="5636" width="18.5703125" customWidth="1"/>
    <col min="5637" max="5637" width="14.140625" bestFit="1" customWidth="1"/>
    <col min="5638" max="5638" width="25.5703125" customWidth="1"/>
    <col min="5639" max="5651" width="11.5703125" customWidth="1"/>
    <col min="5878" max="5878" width="10.42578125" customWidth="1"/>
    <col min="5879" max="5879" width="26.42578125" customWidth="1"/>
    <col min="5880" max="5880" width="68.42578125" customWidth="1"/>
    <col min="5881" max="5881" width="47.28515625" customWidth="1"/>
    <col min="5882" max="5882" width="17.7109375" customWidth="1"/>
    <col min="5883" max="5883" width="31.5703125" customWidth="1"/>
    <col min="5884" max="5884" width="22" customWidth="1"/>
    <col min="5885" max="5885" width="9.85546875" customWidth="1"/>
    <col min="5886" max="5886" width="12.7109375" customWidth="1"/>
    <col min="5887" max="5887" width="21.42578125" customWidth="1"/>
    <col min="5888" max="5888" width="23.42578125" customWidth="1"/>
    <col min="5889" max="5889" width="23" bestFit="1" customWidth="1"/>
    <col min="5890" max="5890" width="19.7109375" bestFit="1" customWidth="1"/>
    <col min="5891" max="5892" width="18.5703125" customWidth="1"/>
    <col min="5893" max="5893" width="14.140625" bestFit="1" customWidth="1"/>
    <col min="5894" max="5894" width="25.5703125" customWidth="1"/>
    <col min="5895" max="5907" width="11.5703125" customWidth="1"/>
    <col min="6134" max="6134" width="10.42578125" customWidth="1"/>
    <col min="6135" max="6135" width="26.42578125" customWidth="1"/>
    <col min="6136" max="6136" width="68.42578125" customWidth="1"/>
    <col min="6137" max="6137" width="47.28515625" customWidth="1"/>
    <col min="6138" max="6138" width="17.7109375" customWidth="1"/>
    <col min="6139" max="6139" width="31.5703125" customWidth="1"/>
    <col min="6140" max="6140" width="22" customWidth="1"/>
    <col min="6141" max="6141" width="9.85546875" customWidth="1"/>
    <col min="6142" max="6142" width="12.7109375" customWidth="1"/>
    <col min="6143" max="6143" width="21.42578125" customWidth="1"/>
    <col min="6144" max="6144" width="23.42578125" customWidth="1"/>
    <col min="6145" max="6145" width="23" bestFit="1" customWidth="1"/>
    <col min="6146" max="6146" width="19.7109375" bestFit="1" customWidth="1"/>
    <col min="6147" max="6148" width="18.5703125" customWidth="1"/>
    <col min="6149" max="6149" width="14.140625" bestFit="1" customWidth="1"/>
    <col min="6150" max="6150" width="25.5703125" customWidth="1"/>
    <col min="6151" max="6163" width="11.5703125" customWidth="1"/>
    <col min="6390" max="6390" width="10.42578125" customWidth="1"/>
    <col min="6391" max="6391" width="26.42578125" customWidth="1"/>
    <col min="6392" max="6392" width="68.42578125" customWidth="1"/>
    <col min="6393" max="6393" width="47.28515625" customWidth="1"/>
    <col min="6394" max="6394" width="17.7109375" customWidth="1"/>
    <col min="6395" max="6395" width="31.5703125" customWidth="1"/>
    <col min="6396" max="6396" width="22" customWidth="1"/>
    <col min="6397" max="6397" width="9.85546875" customWidth="1"/>
    <col min="6398" max="6398" width="12.7109375" customWidth="1"/>
    <col min="6399" max="6399" width="21.42578125" customWidth="1"/>
    <col min="6400" max="6400" width="23.42578125" customWidth="1"/>
    <col min="6401" max="6401" width="23" bestFit="1" customWidth="1"/>
    <col min="6402" max="6402" width="19.7109375" bestFit="1" customWidth="1"/>
    <col min="6403" max="6404" width="18.5703125" customWidth="1"/>
    <col min="6405" max="6405" width="14.140625" bestFit="1" customWidth="1"/>
    <col min="6406" max="6406" width="25.5703125" customWidth="1"/>
    <col min="6407" max="6419" width="11.5703125" customWidth="1"/>
    <col min="6646" max="6646" width="10.42578125" customWidth="1"/>
    <col min="6647" max="6647" width="26.42578125" customWidth="1"/>
    <col min="6648" max="6648" width="68.42578125" customWidth="1"/>
    <col min="6649" max="6649" width="47.28515625" customWidth="1"/>
    <col min="6650" max="6650" width="17.7109375" customWidth="1"/>
    <col min="6651" max="6651" width="31.5703125" customWidth="1"/>
    <col min="6652" max="6652" width="22" customWidth="1"/>
    <col min="6653" max="6653" width="9.85546875" customWidth="1"/>
    <col min="6654" max="6654" width="12.7109375" customWidth="1"/>
    <col min="6655" max="6655" width="21.42578125" customWidth="1"/>
    <col min="6656" max="6656" width="23.42578125" customWidth="1"/>
    <col min="6657" max="6657" width="23" bestFit="1" customWidth="1"/>
    <col min="6658" max="6658" width="19.7109375" bestFit="1" customWidth="1"/>
    <col min="6659" max="6660" width="18.5703125" customWidth="1"/>
    <col min="6661" max="6661" width="14.140625" bestFit="1" customWidth="1"/>
    <col min="6662" max="6662" width="25.5703125" customWidth="1"/>
    <col min="6663" max="6675" width="11.5703125" customWidth="1"/>
    <col min="6902" max="6902" width="10.42578125" customWidth="1"/>
    <col min="6903" max="6903" width="26.42578125" customWidth="1"/>
    <col min="6904" max="6904" width="68.42578125" customWidth="1"/>
    <col min="6905" max="6905" width="47.28515625" customWidth="1"/>
    <col min="6906" max="6906" width="17.7109375" customWidth="1"/>
    <col min="6907" max="6907" width="31.5703125" customWidth="1"/>
    <col min="6908" max="6908" width="22" customWidth="1"/>
    <col min="6909" max="6909" width="9.85546875" customWidth="1"/>
    <col min="6910" max="6910" width="12.7109375" customWidth="1"/>
    <col min="6911" max="6911" width="21.42578125" customWidth="1"/>
    <col min="6912" max="6912" width="23.42578125" customWidth="1"/>
    <col min="6913" max="6913" width="23" bestFit="1" customWidth="1"/>
    <col min="6914" max="6914" width="19.7109375" bestFit="1" customWidth="1"/>
    <col min="6915" max="6916" width="18.5703125" customWidth="1"/>
    <col min="6917" max="6917" width="14.140625" bestFit="1" customWidth="1"/>
    <col min="6918" max="6918" width="25.5703125" customWidth="1"/>
    <col min="6919" max="6931" width="11.5703125" customWidth="1"/>
    <col min="7158" max="7158" width="10.42578125" customWidth="1"/>
    <col min="7159" max="7159" width="26.42578125" customWidth="1"/>
    <col min="7160" max="7160" width="68.42578125" customWidth="1"/>
    <col min="7161" max="7161" width="47.28515625" customWidth="1"/>
    <col min="7162" max="7162" width="17.7109375" customWidth="1"/>
    <col min="7163" max="7163" width="31.5703125" customWidth="1"/>
    <col min="7164" max="7164" width="22" customWidth="1"/>
    <col min="7165" max="7165" width="9.85546875" customWidth="1"/>
    <col min="7166" max="7166" width="12.7109375" customWidth="1"/>
    <col min="7167" max="7167" width="21.42578125" customWidth="1"/>
    <col min="7168" max="7168" width="23.42578125" customWidth="1"/>
    <col min="7169" max="7169" width="23" bestFit="1" customWidth="1"/>
    <col min="7170" max="7170" width="19.7109375" bestFit="1" customWidth="1"/>
    <col min="7171" max="7172" width="18.5703125" customWidth="1"/>
    <col min="7173" max="7173" width="14.140625" bestFit="1" customWidth="1"/>
    <col min="7174" max="7174" width="25.5703125" customWidth="1"/>
    <col min="7175" max="7187" width="11.5703125" customWidth="1"/>
    <col min="7414" max="7414" width="10.42578125" customWidth="1"/>
    <col min="7415" max="7415" width="26.42578125" customWidth="1"/>
    <col min="7416" max="7416" width="68.42578125" customWidth="1"/>
    <col min="7417" max="7417" width="47.28515625" customWidth="1"/>
    <col min="7418" max="7418" width="17.7109375" customWidth="1"/>
    <col min="7419" max="7419" width="31.5703125" customWidth="1"/>
    <col min="7420" max="7420" width="22" customWidth="1"/>
    <col min="7421" max="7421" width="9.85546875" customWidth="1"/>
    <col min="7422" max="7422" width="12.7109375" customWidth="1"/>
    <col min="7423" max="7423" width="21.42578125" customWidth="1"/>
    <col min="7424" max="7424" width="23.42578125" customWidth="1"/>
    <col min="7425" max="7425" width="23" bestFit="1" customWidth="1"/>
    <col min="7426" max="7426" width="19.7109375" bestFit="1" customWidth="1"/>
    <col min="7427" max="7428" width="18.5703125" customWidth="1"/>
    <col min="7429" max="7429" width="14.140625" bestFit="1" customWidth="1"/>
    <col min="7430" max="7430" width="25.5703125" customWidth="1"/>
    <col min="7431" max="7443" width="11.5703125" customWidth="1"/>
    <col min="7670" max="7670" width="10.42578125" customWidth="1"/>
    <col min="7671" max="7671" width="26.42578125" customWidth="1"/>
    <col min="7672" max="7672" width="68.42578125" customWidth="1"/>
    <col min="7673" max="7673" width="47.28515625" customWidth="1"/>
    <col min="7674" max="7674" width="17.7109375" customWidth="1"/>
    <col min="7675" max="7675" width="31.5703125" customWidth="1"/>
    <col min="7676" max="7676" width="22" customWidth="1"/>
    <col min="7677" max="7677" width="9.85546875" customWidth="1"/>
    <col min="7678" max="7678" width="12.7109375" customWidth="1"/>
    <col min="7679" max="7679" width="21.42578125" customWidth="1"/>
    <col min="7680" max="7680" width="23.42578125" customWidth="1"/>
    <col min="7681" max="7681" width="23" bestFit="1" customWidth="1"/>
    <col min="7682" max="7682" width="19.7109375" bestFit="1" customWidth="1"/>
    <col min="7683" max="7684" width="18.5703125" customWidth="1"/>
    <col min="7685" max="7685" width="14.140625" bestFit="1" customWidth="1"/>
    <col min="7686" max="7686" width="25.5703125" customWidth="1"/>
    <col min="7687" max="7699" width="11.5703125" customWidth="1"/>
    <col min="7926" max="7926" width="10.42578125" customWidth="1"/>
    <col min="7927" max="7927" width="26.42578125" customWidth="1"/>
    <col min="7928" max="7928" width="68.42578125" customWidth="1"/>
    <col min="7929" max="7929" width="47.28515625" customWidth="1"/>
    <col min="7930" max="7930" width="17.7109375" customWidth="1"/>
    <col min="7931" max="7931" width="31.5703125" customWidth="1"/>
    <col min="7932" max="7932" width="22" customWidth="1"/>
    <col min="7933" max="7933" width="9.85546875" customWidth="1"/>
    <col min="7934" max="7934" width="12.7109375" customWidth="1"/>
    <col min="7935" max="7935" width="21.42578125" customWidth="1"/>
    <col min="7936" max="7936" width="23.42578125" customWidth="1"/>
    <col min="7937" max="7937" width="23" bestFit="1" customWidth="1"/>
    <col min="7938" max="7938" width="19.7109375" bestFit="1" customWidth="1"/>
    <col min="7939" max="7940" width="18.5703125" customWidth="1"/>
    <col min="7941" max="7941" width="14.140625" bestFit="1" customWidth="1"/>
    <col min="7942" max="7942" width="25.5703125" customWidth="1"/>
    <col min="7943" max="7955" width="11.5703125" customWidth="1"/>
    <col min="8182" max="8182" width="10.42578125" customWidth="1"/>
    <col min="8183" max="8183" width="26.42578125" customWidth="1"/>
    <col min="8184" max="8184" width="68.42578125" customWidth="1"/>
    <col min="8185" max="8185" width="47.28515625" customWidth="1"/>
    <col min="8186" max="8186" width="17.7109375" customWidth="1"/>
    <col min="8187" max="8187" width="31.5703125" customWidth="1"/>
    <col min="8188" max="8188" width="22" customWidth="1"/>
    <col min="8189" max="8189" width="9.85546875" customWidth="1"/>
    <col min="8190" max="8190" width="12.7109375" customWidth="1"/>
    <col min="8191" max="8191" width="21.42578125" customWidth="1"/>
    <col min="8192" max="8192" width="23.42578125" customWidth="1"/>
    <col min="8193" max="8193" width="23" bestFit="1" customWidth="1"/>
    <col min="8194" max="8194" width="19.7109375" bestFit="1" customWidth="1"/>
    <col min="8195" max="8196" width="18.5703125" customWidth="1"/>
    <col min="8197" max="8197" width="14.140625" bestFit="1" customWidth="1"/>
    <col min="8198" max="8198" width="25.5703125" customWidth="1"/>
    <col min="8199" max="8211" width="11.5703125" customWidth="1"/>
    <col min="8438" max="8438" width="10.42578125" customWidth="1"/>
    <col min="8439" max="8439" width="26.42578125" customWidth="1"/>
    <col min="8440" max="8440" width="68.42578125" customWidth="1"/>
    <col min="8441" max="8441" width="47.28515625" customWidth="1"/>
    <col min="8442" max="8442" width="17.7109375" customWidth="1"/>
    <col min="8443" max="8443" width="31.5703125" customWidth="1"/>
    <col min="8444" max="8444" width="22" customWidth="1"/>
    <col min="8445" max="8445" width="9.85546875" customWidth="1"/>
    <col min="8446" max="8446" width="12.7109375" customWidth="1"/>
    <col min="8447" max="8447" width="21.42578125" customWidth="1"/>
    <col min="8448" max="8448" width="23.42578125" customWidth="1"/>
    <col min="8449" max="8449" width="23" bestFit="1" customWidth="1"/>
    <col min="8450" max="8450" width="19.7109375" bestFit="1" customWidth="1"/>
    <col min="8451" max="8452" width="18.5703125" customWidth="1"/>
    <col min="8453" max="8453" width="14.140625" bestFit="1" customWidth="1"/>
    <col min="8454" max="8454" width="25.5703125" customWidth="1"/>
    <col min="8455" max="8467" width="11.5703125" customWidth="1"/>
    <col min="8694" max="8694" width="10.42578125" customWidth="1"/>
    <col min="8695" max="8695" width="26.42578125" customWidth="1"/>
    <col min="8696" max="8696" width="68.42578125" customWidth="1"/>
    <col min="8697" max="8697" width="47.28515625" customWidth="1"/>
    <col min="8698" max="8698" width="17.7109375" customWidth="1"/>
    <col min="8699" max="8699" width="31.5703125" customWidth="1"/>
    <col min="8700" max="8700" width="22" customWidth="1"/>
    <col min="8701" max="8701" width="9.85546875" customWidth="1"/>
    <col min="8702" max="8702" width="12.7109375" customWidth="1"/>
    <col min="8703" max="8703" width="21.42578125" customWidth="1"/>
    <col min="8704" max="8704" width="23.42578125" customWidth="1"/>
    <col min="8705" max="8705" width="23" bestFit="1" customWidth="1"/>
    <col min="8706" max="8706" width="19.7109375" bestFit="1" customWidth="1"/>
    <col min="8707" max="8708" width="18.5703125" customWidth="1"/>
    <col min="8709" max="8709" width="14.140625" bestFit="1" customWidth="1"/>
    <col min="8710" max="8710" width="25.5703125" customWidth="1"/>
    <col min="8711" max="8723" width="11.5703125" customWidth="1"/>
    <col min="8950" max="8950" width="10.42578125" customWidth="1"/>
    <col min="8951" max="8951" width="26.42578125" customWidth="1"/>
    <col min="8952" max="8952" width="68.42578125" customWidth="1"/>
    <col min="8953" max="8953" width="47.28515625" customWidth="1"/>
    <col min="8954" max="8954" width="17.7109375" customWidth="1"/>
    <col min="8955" max="8955" width="31.5703125" customWidth="1"/>
    <col min="8956" max="8956" width="22" customWidth="1"/>
    <col min="8957" max="8957" width="9.85546875" customWidth="1"/>
    <col min="8958" max="8958" width="12.7109375" customWidth="1"/>
    <col min="8959" max="8959" width="21.42578125" customWidth="1"/>
    <col min="8960" max="8960" width="23.42578125" customWidth="1"/>
    <col min="8961" max="8961" width="23" bestFit="1" customWidth="1"/>
    <col min="8962" max="8962" width="19.7109375" bestFit="1" customWidth="1"/>
    <col min="8963" max="8964" width="18.5703125" customWidth="1"/>
    <col min="8965" max="8965" width="14.140625" bestFit="1" customWidth="1"/>
    <col min="8966" max="8966" width="25.5703125" customWidth="1"/>
    <col min="8967" max="8979" width="11.5703125" customWidth="1"/>
    <col min="9206" max="9206" width="10.42578125" customWidth="1"/>
    <col min="9207" max="9207" width="26.42578125" customWidth="1"/>
    <col min="9208" max="9208" width="68.42578125" customWidth="1"/>
    <col min="9209" max="9209" width="47.28515625" customWidth="1"/>
    <col min="9210" max="9210" width="17.7109375" customWidth="1"/>
    <col min="9211" max="9211" width="31.5703125" customWidth="1"/>
    <col min="9212" max="9212" width="22" customWidth="1"/>
    <col min="9213" max="9213" width="9.85546875" customWidth="1"/>
    <col min="9214" max="9214" width="12.7109375" customWidth="1"/>
    <col min="9215" max="9215" width="21.42578125" customWidth="1"/>
    <col min="9216" max="9216" width="23.42578125" customWidth="1"/>
    <col min="9217" max="9217" width="23" bestFit="1" customWidth="1"/>
    <col min="9218" max="9218" width="19.7109375" bestFit="1" customWidth="1"/>
    <col min="9219" max="9220" width="18.5703125" customWidth="1"/>
    <col min="9221" max="9221" width="14.140625" bestFit="1" customWidth="1"/>
    <col min="9222" max="9222" width="25.5703125" customWidth="1"/>
    <col min="9223" max="9235" width="11.5703125" customWidth="1"/>
    <col min="9462" max="9462" width="10.42578125" customWidth="1"/>
    <col min="9463" max="9463" width="26.42578125" customWidth="1"/>
    <col min="9464" max="9464" width="68.42578125" customWidth="1"/>
    <col min="9465" max="9465" width="47.28515625" customWidth="1"/>
    <col min="9466" max="9466" width="17.7109375" customWidth="1"/>
    <col min="9467" max="9467" width="31.5703125" customWidth="1"/>
    <col min="9468" max="9468" width="22" customWidth="1"/>
    <col min="9469" max="9469" width="9.85546875" customWidth="1"/>
    <col min="9470" max="9470" width="12.7109375" customWidth="1"/>
    <col min="9471" max="9471" width="21.42578125" customWidth="1"/>
    <col min="9472" max="9472" width="23.42578125" customWidth="1"/>
    <col min="9473" max="9473" width="23" bestFit="1" customWidth="1"/>
    <col min="9474" max="9474" width="19.7109375" bestFit="1" customWidth="1"/>
    <col min="9475" max="9476" width="18.5703125" customWidth="1"/>
    <col min="9477" max="9477" width="14.140625" bestFit="1" customWidth="1"/>
    <col min="9478" max="9478" width="25.5703125" customWidth="1"/>
    <col min="9479" max="9491" width="11.5703125" customWidth="1"/>
    <col min="9718" max="9718" width="10.42578125" customWidth="1"/>
    <col min="9719" max="9719" width="26.42578125" customWidth="1"/>
    <col min="9720" max="9720" width="68.42578125" customWidth="1"/>
    <col min="9721" max="9721" width="47.28515625" customWidth="1"/>
    <col min="9722" max="9722" width="17.7109375" customWidth="1"/>
    <col min="9723" max="9723" width="31.5703125" customWidth="1"/>
    <col min="9724" max="9724" width="22" customWidth="1"/>
    <col min="9725" max="9725" width="9.85546875" customWidth="1"/>
    <col min="9726" max="9726" width="12.7109375" customWidth="1"/>
    <col min="9727" max="9727" width="21.42578125" customWidth="1"/>
    <col min="9728" max="9728" width="23.42578125" customWidth="1"/>
    <col min="9729" max="9729" width="23" bestFit="1" customWidth="1"/>
    <col min="9730" max="9730" width="19.7109375" bestFit="1" customWidth="1"/>
    <col min="9731" max="9732" width="18.5703125" customWidth="1"/>
    <col min="9733" max="9733" width="14.140625" bestFit="1" customWidth="1"/>
    <col min="9734" max="9734" width="25.5703125" customWidth="1"/>
    <col min="9735" max="9747" width="11.5703125" customWidth="1"/>
    <col min="9974" max="9974" width="10.42578125" customWidth="1"/>
    <col min="9975" max="9975" width="26.42578125" customWidth="1"/>
    <col min="9976" max="9976" width="68.42578125" customWidth="1"/>
    <col min="9977" max="9977" width="47.28515625" customWidth="1"/>
    <col min="9978" max="9978" width="17.7109375" customWidth="1"/>
    <col min="9979" max="9979" width="31.5703125" customWidth="1"/>
    <col min="9980" max="9980" width="22" customWidth="1"/>
    <col min="9981" max="9981" width="9.85546875" customWidth="1"/>
    <col min="9982" max="9982" width="12.7109375" customWidth="1"/>
    <col min="9983" max="9983" width="21.42578125" customWidth="1"/>
    <col min="9984" max="9984" width="23.42578125" customWidth="1"/>
    <col min="9985" max="9985" width="23" bestFit="1" customWidth="1"/>
    <col min="9986" max="9986" width="19.7109375" bestFit="1" customWidth="1"/>
    <col min="9987" max="9988" width="18.5703125" customWidth="1"/>
    <col min="9989" max="9989" width="14.140625" bestFit="1" customWidth="1"/>
    <col min="9990" max="9990" width="25.5703125" customWidth="1"/>
    <col min="9991" max="10003" width="11.5703125" customWidth="1"/>
    <col min="10230" max="10230" width="10.42578125" customWidth="1"/>
    <col min="10231" max="10231" width="26.42578125" customWidth="1"/>
    <col min="10232" max="10232" width="68.42578125" customWidth="1"/>
    <col min="10233" max="10233" width="47.28515625" customWidth="1"/>
    <col min="10234" max="10234" width="17.7109375" customWidth="1"/>
    <col min="10235" max="10235" width="31.5703125" customWidth="1"/>
    <col min="10236" max="10236" width="22" customWidth="1"/>
    <col min="10237" max="10237" width="9.85546875" customWidth="1"/>
    <col min="10238" max="10238" width="12.7109375" customWidth="1"/>
    <col min="10239" max="10239" width="21.42578125" customWidth="1"/>
    <col min="10240" max="10240" width="23.42578125" customWidth="1"/>
    <col min="10241" max="10241" width="23" bestFit="1" customWidth="1"/>
    <col min="10242" max="10242" width="19.7109375" bestFit="1" customWidth="1"/>
    <col min="10243" max="10244" width="18.5703125" customWidth="1"/>
    <col min="10245" max="10245" width="14.140625" bestFit="1" customWidth="1"/>
    <col min="10246" max="10246" width="25.5703125" customWidth="1"/>
    <col min="10247" max="10259" width="11.5703125" customWidth="1"/>
    <col min="10486" max="10486" width="10.42578125" customWidth="1"/>
    <col min="10487" max="10487" width="26.42578125" customWidth="1"/>
    <col min="10488" max="10488" width="68.42578125" customWidth="1"/>
    <col min="10489" max="10489" width="47.28515625" customWidth="1"/>
    <col min="10490" max="10490" width="17.7109375" customWidth="1"/>
    <col min="10491" max="10491" width="31.5703125" customWidth="1"/>
    <col min="10492" max="10492" width="22" customWidth="1"/>
    <col min="10493" max="10493" width="9.85546875" customWidth="1"/>
    <col min="10494" max="10494" width="12.7109375" customWidth="1"/>
    <col min="10495" max="10495" width="21.42578125" customWidth="1"/>
    <col min="10496" max="10496" width="23.42578125" customWidth="1"/>
    <col min="10497" max="10497" width="23" bestFit="1" customWidth="1"/>
    <col min="10498" max="10498" width="19.7109375" bestFit="1" customWidth="1"/>
    <col min="10499" max="10500" width="18.5703125" customWidth="1"/>
    <col min="10501" max="10501" width="14.140625" bestFit="1" customWidth="1"/>
    <col min="10502" max="10502" width="25.5703125" customWidth="1"/>
    <col min="10503" max="10515" width="11.5703125" customWidth="1"/>
    <col min="10742" max="10742" width="10.42578125" customWidth="1"/>
    <col min="10743" max="10743" width="26.42578125" customWidth="1"/>
    <col min="10744" max="10744" width="68.42578125" customWidth="1"/>
    <col min="10745" max="10745" width="47.28515625" customWidth="1"/>
    <col min="10746" max="10746" width="17.7109375" customWidth="1"/>
    <col min="10747" max="10747" width="31.5703125" customWidth="1"/>
    <col min="10748" max="10748" width="22" customWidth="1"/>
    <col min="10749" max="10749" width="9.85546875" customWidth="1"/>
    <col min="10750" max="10750" width="12.7109375" customWidth="1"/>
    <col min="10751" max="10751" width="21.42578125" customWidth="1"/>
    <col min="10752" max="10752" width="23.42578125" customWidth="1"/>
    <col min="10753" max="10753" width="23" bestFit="1" customWidth="1"/>
    <col min="10754" max="10754" width="19.7109375" bestFit="1" customWidth="1"/>
    <col min="10755" max="10756" width="18.5703125" customWidth="1"/>
    <col min="10757" max="10757" width="14.140625" bestFit="1" customWidth="1"/>
    <col min="10758" max="10758" width="25.5703125" customWidth="1"/>
    <col min="10759" max="10771" width="11.5703125" customWidth="1"/>
    <col min="10998" max="10998" width="10.42578125" customWidth="1"/>
    <col min="10999" max="10999" width="26.42578125" customWidth="1"/>
    <col min="11000" max="11000" width="68.42578125" customWidth="1"/>
    <col min="11001" max="11001" width="47.28515625" customWidth="1"/>
    <col min="11002" max="11002" width="17.7109375" customWidth="1"/>
    <col min="11003" max="11003" width="31.5703125" customWidth="1"/>
    <col min="11004" max="11004" width="22" customWidth="1"/>
    <col min="11005" max="11005" width="9.85546875" customWidth="1"/>
    <col min="11006" max="11006" width="12.7109375" customWidth="1"/>
    <col min="11007" max="11007" width="21.42578125" customWidth="1"/>
    <col min="11008" max="11008" width="23.42578125" customWidth="1"/>
    <col min="11009" max="11009" width="23" bestFit="1" customWidth="1"/>
    <col min="11010" max="11010" width="19.7109375" bestFit="1" customWidth="1"/>
    <col min="11011" max="11012" width="18.5703125" customWidth="1"/>
    <col min="11013" max="11013" width="14.140625" bestFit="1" customWidth="1"/>
    <col min="11014" max="11014" width="25.5703125" customWidth="1"/>
    <col min="11015" max="11027" width="11.5703125" customWidth="1"/>
    <col min="11254" max="11254" width="10.42578125" customWidth="1"/>
    <col min="11255" max="11255" width="26.42578125" customWidth="1"/>
    <col min="11256" max="11256" width="68.42578125" customWidth="1"/>
    <col min="11257" max="11257" width="47.28515625" customWidth="1"/>
    <col min="11258" max="11258" width="17.7109375" customWidth="1"/>
    <col min="11259" max="11259" width="31.5703125" customWidth="1"/>
    <col min="11260" max="11260" width="22" customWidth="1"/>
    <col min="11261" max="11261" width="9.85546875" customWidth="1"/>
    <col min="11262" max="11262" width="12.7109375" customWidth="1"/>
    <col min="11263" max="11263" width="21.42578125" customWidth="1"/>
    <col min="11264" max="11264" width="23.42578125" customWidth="1"/>
    <col min="11265" max="11265" width="23" bestFit="1" customWidth="1"/>
    <col min="11266" max="11266" width="19.7109375" bestFit="1" customWidth="1"/>
    <col min="11267" max="11268" width="18.5703125" customWidth="1"/>
    <col min="11269" max="11269" width="14.140625" bestFit="1" customWidth="1"/>
    <col min="11270" max="11270" width="25.5703125" customWidth="1"/>
    <col min="11271" max="11283" width="11.5703125" customWidth="1"/>
    <col min="11510" max="11510" width="10.42578125" customWidth="1"/>
    <col min="11511" max="11511" width="26.42578125" customWidth="1"/>
    <col min="11512" max="11512" width="68.42578125" customWidth="1"/>
    <col min="11513" max="11513" width="47.28515625" customWidth="1"/>
    <col min="11514" max="11514" width="17.7109375" customWidth="1"/>
    <col min="11515" max="11515" width="31.5703125" customWidth="1"/>
    <col min="11516" max="11516" width="22" customWidth="1"/>
    <col min="11517" max="11517" width="9.85546875" customWidth="1"/>
    <col min="11518" max="11518" width="12.7109375" customWidth="1"/>
    <col min="11519" max="11519" width="21.42578125" customWidth="1"/>
    <col min="11520" max="11520" width="23.42578125" customWidth="1"/>
    <col min="11521" max="11521" width="23" bestFit="1" customWidth="1"/>
    <col min="11522" max="11522" width="19.7109375" bestFit="1" customWidth="1"/>
    <col min="11523" max="11524" width="18.5703125" customWidth="1"/>
    <col min="11525" max="11525" width="14.140625" bestFit="1" customWidth="1"/>
    <col min="11526" max="11526" width="25.5703125" customWidth="1"/>
    <col min="11527" max="11539" width="11.5703125" customWidth="1"/>
    <col min="11766" max="11766" width="10.42578125" customWidth="1"/>
    <col min="11767" max="11767" width="26.42578125" customWidth="1"/>
    <col min="11768" max="11768" width="68.42578125" customWidth="1"/>
    <col min="11769" max="11769" width="47.28515625" customWidth="1"/>
    <col min="11770" max="11770" width="17.7109375" customWidth="1"/>
    <col min="11771" max="11771" width="31.5703125" customWidth="1"/>
    <col min="11772" max="11772" width="22" customWidth="1"/>
    <col min="11773" max="11773" width="9.85546875" customWidth="1"/>
    <col min="11774" max="11774" width="12.7109375" customWidth="1"/>
    <col min="11775" max="11775" width="21.42578125" customWidth="1"/>
    <col min="11776" max="11776" width="23.42578125" customWidth="1"/>
    <col min="11777" max="11777" width="23" bestFit="1" customWidth="1"/>
    <col min="11778" max="11778" width="19.7109375" bestFit="1" customWidth="1"/>
    <col min="11779" max="11780" width="18.5703125" customWidth="1"/>
    <col min="11781" max="11781" width="14.140625" bestFit="1" customWidth="1"/>
    <col min="11782" max="11782" width="25.5703125" customWidth="1"/>
    <col min="11783" max="11795" width="11.5703125" customWidth="1"/>
    <col min="12022" max="12022" width="10.42578125" customWidth="1"/>
    <col min="12023" max="12023" width="26.42578125" customWidth="1"/>
    <col min="12024" max="12024" width="68.42578125" customWidth="1"/>
    <col min="12025" max="12025" width="47.28515625" customWidth="1"/>
    <col min="12026" max="12026" width="17.7109375" customWidth="1"/>
    <col min="12027" max="12027" width="31.5703125" customWidth="1"/>
    <col min="12028" max="12028" width="22" customWidth="1"/>
    <col min="12029" max="12029" width="9.85546875" customWidth="1"/>
    <col min="12030" max="12030" width="12.7109375" customWidth="1"/>
    <col min="12031" max="12031" width="21.42578125" customWidth="1"/>
    <col min="12032" max="12032" width="23.42578125" customWidth="1"/>
    <col min="12033" max="12033" width="23" bestFit="1" customWidth="1"/>
    <col min="12034" max="12034" width="19.7109375" bestFit="1" customWidth="1"/>
    <col min="12035" max="12036" width="18.5703125" customWidth="1"/>
    <col min="12037" max="12037" width="14.140625" bestFit="1" customWidth="1"/>
    <col min="12038" max="12038" width="25.5703125" customWidth="1"/>
    <col min="12039" max="12051" width="11.5703125" customWidth="1"/>
    <col min="12278" max="12278" width="10.42578125" customWidth="1"/>
    <col min="12279" max="12279" width="26.42578125" customWidth="1"/>
    <col min="12280" max="12280" width="68.42578125" customWidth="1"/>
    <col min="12281" max="12281" width="47.28515625" customWidth="1"/>
    <col min="12282" max="12282" width="17.7109375" customWidth="1"/>
    <col min="12283" max="12283" width="31.5703125" customWidth="1"/>
    <col min="12284" max="12284" width="22" customWidth="1"/>
    <col min="12285" max="12285" width="9.85546875" customWidth="1"/>
    <col min="12286" max="12286" width="12.7109375" customWidth="1"/>
    <col min="12287" max="12287" width="21.42578125" customWidth="1"/>
    <col min="12288" max="12288" width="23.42578125" customWidth="1"/>
    <col min="12289" max="12289" width="23" bestFit="1" customWidth="1"/>
    <col min="12290" max="12290" width="19.7109375" bestFit="1" customWidth="1"/>
    <col min="12291" max="12292" width="18.5703125" customWidth="1"/>
    <col min="12293" max="12293" width="14.140625" bestFit="1" customWidth="1"/>
    <col min="12294" max="12294" width="25.5703125" customWidth="1"/>
    <col min="12295" max="12307" width="11.5703125" customWidth="1"/>
    <col min="12534" max="12534" width="10.42578125" customWidth="1"/>
    <col min="12535" max="12535" width="26.42578125" customWidth="1"/>
    <col min="12536" max="12536" width="68.42578125" customWidth="1"/>
    <col min="12537" max="12537" width="47.28515625" customWidth="1"/>
    <col min="12538" max="12538" width="17.7109375" customWidth="1"/>
    <col min="12539" max="12539" width="31.5703125" customWidth="1"/>
    <col min="12540" max="12540" width="22" customWidth="1"/>
    <col min="12541" max="12541" width="9.85546875" customWidth="1"/>
    <col min="12542" max="12542" width="12.7109375" customWidth="1"/>
    <col min="12543" max="12543" width="21.42578125" customWidth="1"/>
    <col min="12544" max="12544" width="23.42578125" customWidth="1"/>
    <col min="12545" max="12545" width="23" bestFit="1" customWidth="1"/>
    <col min="12546" max="12546" width="19.7109375" bestFit="1" customWidth="1"/>
    <col min="12547" max="12548" width="18.5703125" customWidth="1"/>
    <col min="12549" max="12549" width="14.140625" bestFit="1" customWidth="1"/>
    <col min="12550" max="12550" width="25.5703125" customWidth="1"/>
    <col min="12551" max="12563" width="11.5703125" customWidth="1"/>
    <col min="12790" max="12790" width="10.42578125" customWidth="1"/>
    <col min="12791" max="12791" width="26.42578125" customWidth="1"/>
    <col min="12792" max="12792" width="68.42578125" customWidth="1"/>
    <col min="12793" max="12793" width="47.28515625" customWidth="1"/>
    <col min="12794" max="12794" width="17.7109375" customWidth="1"/>
    <col min="12795" max="12795" width="31.5703125" customWidth="1"/>
    <col min="12796" max="12796" width="22" customWidth="1"/>
    <col min="12797" max="12797" width="9.85546875" customWidth="1"/>
    <col min="12798" max="12798" width="12.7109375" customWidth="1"/>
    <col min="12799" max="12799" width="21.42578125" customWidth="1"/>
    <col min="12800" max="12800" width="23.42578125" customWidth="1"/>
    <col min="12801" max="12801" width="23" bestFit="1" customWidth="1"/>
    <col min="12802" max="12802" width="19.7109375" bestFit="1" customWidth="1"/>
    <col min="12803" max="12804" width="18.5703125" customWidth="1"/>
    <col min="12805" max="12805" width="14.140625" bestFit="1" customWidth="1"/>
    <col min="12806" max="12806" width="25.5703125" customWidth="1"/>
    <col min="12807" max="12819" width="11.5703125" customWidth="1"/>
    <col min="13046" max="13046" width="10.42578125" customWidth="1"/>
    <col min="13047" max="13047" width="26.42578125" customWidth="1"/>
    <col min="13048" max="13048" width="68.42578125" customWidth="1"/>
    <col min="13049" max="13049" width="47.28515625" customWidth="1"/>
    <col min="13050" max="13050" width="17.7109375" customWidth="1"/>
    <col min="13051" max="13051" width="31.5703125" customWidth="1"/>
    <col min="13052" max="13052" width="22" customWidth="1"/>
    <col min="13053" max="13053" width="9.85546875" customWidth="1"/>
    <col min="13054" max="13054" width="12.7109375" customWidth="1"/>
    <col min="13055" max="13055" width="21.42578125" customWidth="1"/>
    <col min="13056" max="13056" width="23.42578125" customWidth="1"/>
    <col min="13057" max="13057" width="23" bestFit="1" customWidth="1"/>
    <col min="13058" max="13058" width="19.7109375" bestFit="1" customWidth="1"/>
    <col min="13059" max="13060" width="18.5703125" customWidth="1"/>
    <col min="13061" max="13061" width="14.140625" bestFit="1" customWidth="1"/>
    <col min="13062" max="13062" width="25.5703125" customWidth="1"/>
    <col min="13063" max="13075" width="11.5703125" customWidth="1"/>
    <col min="13302" max="13302" width="10.42578125" customWidth="1"/>
    <col min="13303" max="13303" width="26.42578125" customWidth="1"/>
    <col min="13304" max="13304" width="68.42578125" customWidth="1"/>
    <col min="13305" max="13305" width="47.28515625" customWidth="1"/>
    <col min="13306" max="13306" width="17.7109375" customWidth="1"/>
    <col min="13307" max="13307" width="31.5703125" customWidth="1"/>
    <col min="13308" max="13308" width="22" customWidth="1"/>
    <col min="13309" max="13309" width="9.85546875" customWidth="1"/>
    <col min="13310" max="13310" width="12.7109375" customWidth="1"/>
    <col min="13311" max="13311" width="21.42578125" customWidth="1"/>
    <col min="13312" max="13312" width="23.42578125" customWidth="1"/>
    <col min="13313" max="13313" width="23" bestFit="1" customWidth="1"/>
    <col min="13314" max="13314" width="19.7109375" bestFit="1" customWidth="1"/>
    <col min="13315" max="13316" width="18.5703125" customWidth="1"/>
    <col min="13317" max="13317" width="14.140625" bestFit="1" customWidth="1"/>
    <col min="13318" max="13318" width="25.5703125" customWidth="1"/>
    <col min="13319" max="13331" width="11.5703125" customWidth="1"/>
    <col min="13558" max="13558" width="10.42578125" customWidth="1"/>
    <col min="13559" max="13559" width="26.42578125" customWidth="1"/>
    <col min="13560" max="13560" width="68.42578125" customWidth="1"/>
    <col min="13561" max="13561" width="47.28515625" customWidth="1"/>
    <col min="13562" max="13562" width="17.7109375" customWidth="1"/>
    <col min="13563" max="13563" width="31.5703125" customWidth="1"/>
    <col min="13564" max="13564" width="22" customWidth="1"/>
    <col min="13565" max="13565" width="9.85546875" customWidth="1"/>
    <col min="13566" max="13566" width="12.7109375" customWidth="1"/>
    <col min="13567" max="13567" width="21.42578125" customWidth="1"/>
    <col min="13568" max="13568" width="23.42578125" customWidth="1"/>
    <col min="13569" max="13569" width="23" bestFit="1" customWidth="1"/>
    <col min="13570" max="13570" width="19.7109375" bestFit="1" customWidth="1"/>
    <col min="13571" max="13572" width="18.5703125" customWidth="1"/>
    <col min="13573" max="13573" width="14.140625" bestFit="1" customWidth="1"/>
    <col min="13574" max="13574" width="25.5703125" customWidth="1"/>
    <col min="13575" max="13587" width="11.5703125" customWidth="1"/>
    <col min="13814" max="13814" width="10.42578125" customWidth="1"/>
    <col min="13815" max="13815" width="26.42578125" customWidth="1"/>
    <col min="13816" max="13816" width="68.42578125" customWidth="1"/>
    <col min="13817" max="13817" width="47.28515625" customWidth="1"/>
    <col min="13818" max="13818" width="17.7109375" customWidth="1"/>
    <col min="13819" max="13819" width="31.5703125" customWidth="1"/>
    <col min="13820" max="13820" width="22" customWidth="1"/>
    <col min="13821" max="13821" width="9.85546875" customWidth="1"/>
    <col min="13822" max="13822" width="12.7109375" customWidth="1"/>
    <col min="13823" max="13823" width="21.42578125" customWidth="1"/>
    <col min="13824" max="13824" width="23.42578125" customWidth="1"/>
    <col min="13825" max="13825" width="23" bestFit="1" customWidth="1"/>
    <col min="13826" max="13826" width="19.7109375" bestFit="1" customWidth="1"/>
    <col min="13827" max="13828" width="18.5703125" customWidth="1"/>
    <col min="13829" max="13829" width="14.140625" bestFit="1" customWidth="1"/>
    <col min="13830" max="13830" width="25.5703125" customWidth="1"/>
    <col min="13831" max="13843" width="11.5703125" customWidth="1"/>
    <col min="14070" max="14070" width="10.42578125" customWidth="1"/>
    <col min="14071" max="14071" width="26.42578125" customWidth="1"/>
    <col min="14072" max="14072" width="68.42578125" customWidth="1"/>
    <col min="14073" max="14073" width="47.28515625" customWidth="1"/>
    <col min="14074" max="14074" width="17.7109375" customWidth="1"/>
    <col min="14075" max="14075" width="31.5703125" customWidth="1"/>
    <col min="14076" max="14076" width="22" customWidth="1"/>
    <col min="14077" max="14077" width="9.85546875" customWidth="1"/>
    <col min="14078" max="14078" width="12.7109375" customWidth="1"/>
    <col min="14079" max="14079" width="21.42578125" customWidth="1"/>
    <col min="14080" max="14080" width="23.42578125" customWidth="1"/>
    <col min="14081" max="14081" width="23" bestFit="1" customWidth="1"/>
    <col min="14082" max="14082" width="19.7109375" bestFit="1" customWidth="1"/>
    <col min="14083" max="14084" width="18.5703125" customWidth="1"/>
    <col min="14085" max="14085" width="14.140625" bestFit="1" customWidth="1"/>
    <col min="14086" max="14086" width="25.5703125" customWidth="1"/>
    <col min="14087" max="14099" width="11.5703125" customWidth="1"/>
    <col min="14326" max="14326" width="10.42578125" customWidth="1"/>
    <col min="14327" max="14327" width="26.42578125" customWidth="1"/>
    <col min="14328" max="14328" width="68.42578125" customWidth="1"/>
    <col min="14329" max="14329" width="47.28515625" customWidth="1"/>
    <col min="14330" max="14330" width="17.7109375" customWidth="1"/>
    <col min="14331" max="14331" width="31.5703125" customWidth="1"/>
    <col min="14332" max="14332" width="22" customWidth="1"/>
    <col min="14333" max="14333" width="9.85546875" customWidth="1"/>
    <col min="14334" max="14334" width="12.7109375" customWidth="1"/>
    <col min="14335" max="14335" width="21.42578125" customWidth="1"/>
    <col min="14336" max="14336" width="23.42578125" customWidth="1"/>
    <col min="14337" max="14337" width="23" bestFit="1" customWidth="1"/>
    <col min="14338" max="14338" width="19.7109375" bestFit="1" customWidth="1"/>
    <col min="14339" max="14340" width="18.5703125" customWidth="1"/>
    <col min="14341" max="14341" width="14.140625" bestFit="1" customWidth="1"/>
    <col min="14342" max="14342" width="25.5703125" customWidth="1"/>
    <col min="14343" max="14355" width="11.5703125" customWidth="1"/>
    <col min="14582" max="14582" width="10.42578125" customWidth="1"/>
    <col min="14583" max="14583" width="26.42578125" customWidth="1"/>
    <col min="14584" max="14584" width="68.42578125" customWidth="1"/>
    <col min="14585" max="14585" width="47.28515625" customWidth="1"/>
    <col min="14586" max="14586" width="17.7109375" customWidth="1"/>
    <col min="14587" max="14587" width="31.5703125" customWidth="1"/>
    <col min="14588" max="14588" width="22" customWidth="1"/>
    <col min="14589" max="14589" width="9.85546875" customWidth="1"/>
    <col min="14590" max="14590" width="12.7109375" customWidth="1"/>
    <col min="14591" max="14591" width="21.42578125" customWidth="1"/>
    <col min="14592" max="14592" width="23.42578125" customWidth="1"/>
    <col min="14593" max="14593" width="23" bestFit="1" customWidth="1"/>
    <col min="14594" max="14594" width="19.7109375" bestFit="1" customWidth="1"/>
    <col min="14595" max="14596" width="18.5703125" customWidth="1"/>
    <col min="14597" max="14597" width="14.140625" bestFit="1" customWidth="1"/>
    <col min="14598" max="14598" width="25.5703125" customWidth="1"/>
    <col min="14599" max="14611" width="11.5703125" customWidth="1"/>
    <col min="14838" max="14838" width="10.42578125" customWidth="1"/>
    <col min="14839" max="14839" width="26.42578125" customWidth="1"/>
    <col min="14840" max="14840" width="68.42578125" customWidth="1"/>
    <col min="14841" max="14841" width="47.28515625" customWidth="1"/>
    <col min="14842" max="14842" width="17.7109375" customWidth="1"/>
    <col min="14843" max="14843" width="31.5703125" customWidth="1"/>
    <col min="14844" max="14844" width="22" customWidth="1"/>
    <col min="14845" max="14845" width="9.85546875" customWidth="1"/>
    <col min="14846" max="14846" width="12.7109375" customWidth="1"/>
    <col min="14847" max="14847" width="21.42578125" customWidth="1"/>
    <col min="14848" max="14848" width="23.42578125" customWidth="1"/>
    <col min="14849" max="14849" width="23" bestFit="1" customWidth="1"/>
    <col min="14850" max="14850" width="19.7109375" bestFit="1" customWidth="1"/>
    <col min="14851" max="14852" width="18.5703125" customWidth="1"/>
    <col min="14853" max="14853" width="14.140625" bestFit="1" customWidth="1"/>
    <col min="14854" max="14854" width="25.5703125" customWidth="1"/>
    <col min="14855" max="14867" width="11.5703125" customWidth="1"/>
    <col min="15094" max="15094" width="10.42578125" customWidth="1"/>
    <col min="15095" max="15095" width="26.42578125" customWidth="1"/>
    <col min="15096" max="15096" width="68.42578125" customWidth="1"/>
    <col min="15097" max="15097" width="47.28515625" customWidth="1"/>
    <col min="15098" max="15098" width="17.7109375" customWidth="1"/>
    <col min="15099" max="15099" width="31.5703125" customWidth="1"/>
    <col min="15100" max="15100" width="22" customWidth="1"/>
    <col min="15101" max="15101" width="9.85546875" customWidth="1"/>
    <col min="15102" max="15102" width="12.7109375" customWidth="1"/>
    <col min="15103" max="15103" width="21.42578125" customWidth="1"/>
    <col min="15104" max="15104" width="23.42578125" customWidth="1"/>
    <col min="15105" max="15105" width="23" bestFit="1" customWidth="1"/>
    <col min="15106" max="15106" width="19.7109375" bestFit="1" customWidth="1"/>
    <col min="15107" max="15108" width="18.5703125" customWidth="1"/>
    <col min="15109" max="15109" width="14.140625" bestFit="1" customWidth="1"/>
    <col min="15110" max="15110" width="25.5703125" customWidth="1"/>
    <col min="15111" max="15123" width="11.5703125" customWidth="1"/>
    <col min="15350" max="15350" width="10.42578125" customWidth="1"/>
    <col min="15351" max="15351" width="26.42578125" customWidth="1"/>
    <col min="15352" max="15352" width="68.42578125" customWidth="1"/>
    <col min="15353" max="15353" width="47.28515625" customWidth="1"/>
    <col min="15354" max="15354" width="17.7109375" customWidth="1"/>
    <col min="15355" max="15355" width="31.5703125" customWidth="1"/>
    <col min="15356" max="15356" width="22" customWidth="1"/>
    <col min="15357" max="15357" width="9.85546875" customWidth="1"/>
    <col min="15358" max="15358" width="12.7109375" customWidth="1"/>
    <col min="15359" max="15359" width="21.42578125" customWidth="1"/>
    <col min="15360" max="15360" width="23.42578125" customWidth="1"/>
    <col min="15361" max="15361" width="23" bestFit="1" customWidth="1"/>
    <col min="15362" max="15362" width="19.7109375" bestFit="1" customWidth="1"/>
    <col min="15363" max="15364" width="18.5703125" customWidth="1"/>
    <col min="15365" max="15365" width="14.140625" bestFit="1" customWidth="1"/>
    <col min="15366" max="15366" width="25.5703125" customWidth="1"/>
    <col min="15367" max="15379" width="11.5703125" customWidth="1"/>
    <col min="15606" max="15606" width="10.42578125" customWidth="1"/>
    <col min="15607" max="15607" width="26.42578125" customWidth="1"/>
    <col min="15608" max="15608" width="68.42578125" customWidth="1"/>
    <col min="15609" max="15609" width="47.28515625" customWidth="1"/>
    <col min="15610" max="15610" width="17.7109375" customWidth="1"/>
    <col min="15611" max="15611" width="31.5703125" customWidth="1"/>
    <col min="15612" max="15612" width="22" customWidth="1"/>
    <col min="15613" max="15613" width="9.85546875" customWidth="1"/>
    <col min="15614" max="15614" width="12.7109375" customWidth="1"/>
    <col min="15615" max="15615" width="21.42578125" customWidth="1"/>
    <col min="15616" max="15616" width="23.42578125" customWidth="1"/>
    <col min="15617" max="15617" width="23" bestFit="1" customWidth="1"/>
    <col min="15618" max="15618" width="19.7109375" bestFit="1" customWidth="1"/>
    <col min="15619" max="15620" width="18.5703125" customWidth="1"/>
    <col min="15621" max="15621" width="14.140625" bestFit="1" customWidth="1"/>
    <col min="15622" max="15622" width="25.5703125" customWidth="1"/>
    <col min="15623" max="15635" width="11.5703125" customWidth="1"/>
    <col min="15862" max="15862" width="10.42578125" customWidth="1"/>
    <col min="15863" max="15863" width="26.42578125" customWidth="1"/>
    <col min="15864" max="15864" width="68.42578125" customWidth="1"/>
    <col min="15865" max="15865" width="47.28515625" customWidth="1"/>
    <col min="15866" max="15866" width="17.7109375" customWidth="1"/>
    <col min="15867" max="15867" width="31.5703125" customWidth="1"/>
    <col min="15868" max="15868" width="22" customWidth="1"/>
    <col min="15869" max="15869" width="9.85546875" customWidth="1"/>
    <col min="15870" max="15870" width="12.7109375" customWidth="1"/>
    <col min="15871" max="15871" width="21.42578125" customWidth="1"/>
    <col min="15872" max="15872" width="23.42578125" customWidth="1"/>
    <col min="15873" max="15873" width="23" bestFit="1" customWidth="1"/>
    <col min="15874" max="15874" width="19.7109375" bestFit="1" customWidth="1"/>
    <col min="15875" max="15876" width="18.5703125" customWidth="1"/>
    <col min="15877" max="15877" width="14.140625" bestFit="1" customWidth="1"/>
    <col min="15878" max="15878" width="25.5703125" customWidth="1"/>
    <col min="15879" max="15891" width="11.5703125" customWidth="1"/>
    <col min="16118" max="16118" width="10.42578125" customWidth="1"/>
    <col min="16119" max="16119" width="26.42578125" customWidth="1"/>
    <col min="16120" max="16120" width="68.42578125" customWidth="1"/>
    <col min="16121" max="16121" width="47.28515625" customWidth="1"/>
    <col min="16122" max="16122" width="17.7109375" customWidth="1"/>
    <col min="16123" max="16123" width="31.5703125" customWidth="1"/>
    <col min="16124" max="16124" width="22" customWidth="1"/>
    <col min="16125" max="16125" width="9.85546875" customWidth="1"/>
    <col min="16126" max="16126" width="12.7109375" customWidth="1"/>
    <col min="16127" max="16127" width="21.42578125" customWidth="1"/>
    <col min="16128" max="16128" width="23.42578125" customWidth="1"/>
    <col min="16129" max="16129" width="23" bestFit="1" customWidth="1"/>
    <col min="16130" max="16130" width="19.7109375" bestFit="1" customWidth="1"/>
    <col min="16131" max="16132" width="18.5703125" customWidth="1"/>
    <col min="16133" max="16133" width="14.140625" bestFit="1" customWidth="1"/>
    <col min="16134" max="16134" width="25.5703125" customWidth="1"/>
    <col min="16135" max="16147" width="11.5703125" customWidth="1"/>
  </cols>
  <sheetData>
    <row r="1" spans="1:245" ht="51" customHeight="1" x14ac:dyDescent="0.25">
      <c r="A1" s="72" t="s">
        <v>12</v>
      </c>
      <c r="B1" s="72"/>
      <c r="C1" s="72"/>
      <c r="D1" s="72"/>
      <c r="E1" s="72"/>
      <c r="F1" s="72"/>
      <c r="G1" s="72"/>
      <c r="H1" s="72"/>
      <c r="I1" s="72"/>
      <c r="J1" s="72"/>
      <c r="K1" s="72"/>
      <c r="L1" s="72"/>
      <c r="M1" s="72"/>
      <c r="N1" s="72"/>
      <c r="O1" s="72"/>
      <c r="P1" s="9"/>
      <c r="Q1" s="9"/>
      <c r="R1" s="9"/>
      <c r="S1" s="9"/>
    </row>
    <row r="2" spans="1:245" s="9" customFormat="1" ht="7.5" customHeight="1" x14ac:dyDescent="0.25">
      <c r="A2" s="72" t="s">
        <v>127</v>
      </c>
      <c r="B2" s="72"/>
      <c r="C2" s="72"/>
      <c r="D2" s="72"/>
      <c r="E2" s="72"/>
      <c r="F2" s="72"/>
      <c r="G2" s="72"/>
      <c r="H2" s="72"/>
      <c r="I2" s="72"/>
      <c r="J2" s="72"/>
      <c r="K2" s="72"/>
      <c r="L2" s="72"/>
      <c r="M2" s="72"/>
      <c r="N2" s="72"/>
      <c r="O2" s="72"/>
      <c r="P2" s="65"/>
      <c r="Q2" s="65"/>
      <c r="R2" s="65"/>
      <c r="S2" s="65"/>
      <c r="T2" s="65"/>
      <c r="U2" s="65"/>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c r="BV2" s="65"/>
      <c r="BW2" s="65"/>
      <c r="BX2" s="65"/>
      <c r="BY2" s="65"/>
      <c r="BZ2" s="65"/>
      <c r="CA2" s="65"/>
      <c r="CB2" s="65"/>
      <c r="CC2" s="65"/>
      <c r="CD2" s="65"/>
      <c r="CE2" s="65"/>
      <c r="CF2" s="65"/>
      <c r="CG2" s="65"/>
      <c r="CH2" s="65"/>
      <c r="CI2" s="65"/>
      <c r="CJ2" s="65"/>
      <c r="CK2" s="65"/>
      <c r="CL2" s="65"/>
      <c r="CM2" s="65"/>
      <c r="CN2" s="65"/>
      <c r="CO2" s="65"/>
      <c r="CP2" s="65"/>
      <c r="CQ2" s="65"/>
      <c r="CR2" s="65"/>
      <c r="CS2" s="65"/>
      <c r="CT2" s="65"/>
      <c r="CU2" s="65"/>
      <c r="CV2" s="65"/>
      <c r="CW2" s="65"/>
      <c r="CX2" s="65"/>
      <c r="CY2" s="65"/>
      <c r="CZ2" s="65"/>
      <c r="DA2" s="65"/>
      <c r="DB2" s="65"/>
      <c r="DC2" s="65"/>
      <c r="DD2" s="65"/>
      <c r="DE2" s="65"/>
      <c r="DF2" s="65"/>
      <c r="DG2" s="65"/>
      <c r="DH2" s="65"/>
      <c r="DI2" s="65"/>
      <c r="DJ2" s="65"/>
      <c r="DK2" s="65"/>
      <c r="DL2" s="65"/>
      <c r="DM2" s="65"/>
      <c r="DN2" s="65"/>
      <c r="DO2" s="65"/>
      <c r="DP2" s="65"/>
      <c r="DQ2" s="65"/>
      <c r="DR2" s="65"/>
      <c r="DS2" s="65"/>
      <c r="DT2" s="65"/>
      <c r="DU2" s="65"/>
      <c r="DV2" s="65"/>
      <c r="DW2" s="65"/>
      <c r="DX2" s="65"/>
      <c r="DY2" s="65"/>
      <c r="DZ2" s="65"/>
      <c r="EA2" s="65"/>
      <c r="EB2" s="65"/>
      <c r="EC2" s="65"/>
      <c r="ED2" s="65"/>
      <c r="EE2" s="65"/>
      <c r="EF2" s="65"/>
      <c r="EG2" s="65"/>
      <c r="EH2" s="65"/>
      <c r="EI2" s="65"/>
      <c r="EJ2" s="65"/>
      <c r="EK2" s="65"/>
      <c r="EL2" s="65"/>
      <c r="EM2" s="65"/>
      <c r="EN2" s="65"/>
      <c r="EO2" s="65"/>
      <c r="EP2" s="65"/>
      <c r="EQ2" s="65"/>
      <c r="ER2" s="65"/>
      <c r="ES2" s="65"/>
      <c r="ET2" s="65"/>
      <c r="EU2" s="65"/>
      <c r="EV2" s="65"/>
      <c r="EW2" s="65"/>
      <c r="EX2" s="65"/>
      <c r="EY2" s="65"/>
      <c r="EZ2" s="65"/>
      <c r="FA2" s="65"/>
      <c r="FB2" s="65"/>
      <c r="FC2" s="65"/>
      <c r="FD2" s="65"/>
      <c r="FE2" s="65"/>
      <c r="FF2" s="65"/>
      <c r="FG2" s="65"/>
      <c r="FH2" s="65"/>
      <c r="FI2" s="65"/>
      <c r="FJ2" s="65"/>
      <c r="FK2" s="65"/>
      <c r="FL2" s="65"/>
      <c r="FM2" s="65"/>
      <c r="FN2" s="65"/>
      <c r="FO2" s="65"/>
      <c r="FP2" s="65"/>
      <c r="FQ2" s="65"/>
      <c r="FR2" s="65"/>
      <c r="FS2" s="65"/>
      <c r="FT2" s="65"/>
      <c r="FU2" s="65"/>
      <c r="FV2" s="65"/>
      <c r="FW2" s="65"/>
      <c r="FX2" s="65"/>
      <c r="FY2" s="65"/>
      <c r="FZ2" s="65"/>
      <c r="GA2" s="65"/>
      <c r="GB2" s="65"/>
      <c r="GC2" s="65"/>
      <c r="GD2" s="65"/>
      <c r="GE2" s="65"/>
      <c r="GF2" s="65"/>
      <c r="GG2" s="65"/>
      <c r="GH2" s="65"/>
      <c r="GI2" s="65"/>
      <c r="GJ2" s="65"/>
      <c r="GK2" s="65"/>
      <c r="GL2" s="65"/>
      <c r="GM2" s="65"/>
      <c r="GN2" s="65"/>
      <c r="GO2" s="65"/>
      <c r="GP2" s="65"/>
      <c r="GQ2" s="65"/>
      <c r="GR2" s="65"/>
      <c r="GS2" s="65"/>
      <c r="GT2" s="65"/>
      <c r="GU2" s="65"/>
      <c r="GV2" s="65"/>
      <c r="GW2" s="65"/>
      <c r="GX2" s="65"/>
      <c r="GY2" s="65"/>
      <c r="GZ2" s="65"/>
      <c r="HA2" s="65"/>
      <c r="HB2" s="65"/>
      <c r="HC2" s="65"/>
      <c r="HD2" s="65"/>
      <c r="HE2" s="65"/>
      <c r="HF2" s="65"/>
      <c r="HG2" s="65"/>
      <c r="HH2" s="65"/>
      <c r="HI2" s="65"/>
      <c r="HJ2" s="65"/>
      <c r="HK2" s="65"/>
      <c r="HL2" s="65"/>
      <c r="HM2" s="65"/>
      <c r="HN2" s="65"/>
      <c r="HO2" s="65"/>
      <c r="HP2" s="65"/>
      <c r="HQ2" s="65"/>
      <c r="HR2" s="65"/>
      <c r="HS2" s="65"/>
      <c r="HT2" s="65"/>
      <c r="HU2" s="65"/>
      <c r="HV2" s="65"/>
      <c r="HW2" s="65"/>
      <c r="HX2" s="65"/>
      <c r="HY2" s="65"/>
      <c r="HZ2" s="65"/>
      <c r="IA2" s="65"/>
      <c r="IB2" s="65"/>
      <c r="IC2" s="65"/>
      <c r="ID2" s="65"/>
      <c r="IE2" s="65"/>
      <c r="IF2" s="65"/>
      <c r="IG2" s="65"/>
      <c r="IH2" s="65"/>
      <c r="II2" s="65"/>
      <c r="IJ2" s="65"/>
      <c r="IK2" s="65"/>
    </row>
    <row r="3" spans="1:245" s="9" customFormat="1" ht="24.75" customHeight="1" x14ac:dyDescent="0.25">
      <c r="A3" s="72"/>
      <c r="B3" s="72"/>
      <c r="C3" s="72"/>
      <c r="D3" s="72"/>
      <c r="E3" s="72"/>
      <c r="F3" s="72"/>
      <c r="G3" s="72"/>
      <c r="H3" s="72"/>
      <c r="I3" s="72"/>
      <c r="J3" s="72"/>
      <c r="K3" s="72"/>
      <c r="L3" s="72"/>
      <c r="M3" s="72"/>
      <c r="N3" s="72"/>
      <c r="O3" s="72"/>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c r="EP3" s="65"/>
      <c r="EQ3" s="65"/>
      <c r="ER3" s="65"/>
      <c r="ES3" s="65"/>
      <c r="ET3" s="65"/>
      <c r="EU3" s="65"/>
      <c r="EV3" s="65"/>
      <c r="EW3" s="65"/>
      <c r="EX3" s="65"/>
      <c r="EY3" s="65"/>
      <c r="EZ3" s="65"/>
      <c r="FA3" s="65"/>
      <c r="FB3" s="65"/>
      <c r="FC3" s="65"/>
      <c r="FD3" s="65"/>
      <c r="FE3" s="65"/>
      <c r="FF3" s="65"/>
      <c r="FG3" s="65"/>
      <c r="FH3" s="65"/>
      <c r="FI3" s="65"/>
      <c r="FJ3" s="65"/>
      <c r="FK3" s="65"/>
      <c r="FL3" s="65"/>
      <c r="FM3" s="65"/>
      <c r="FN3" s="65"/>
      <c r="FO3" s="65"/>
      <c r="FP3" s="65"/>
      <c r="FQ3" s="65"/>
      <c r="FR3" s="65"/>
      <c r="FS3" s="65"/>
      <c r="FT3" s="65"/>
      <c r="FU3" s="65"/>
      <c r="FV3" s="65"/>
      <c r="FW3" s="65"/>
      <c r="FX3" s="65"/>
      <c r="FY3" s="65"/>
      <c r="FZ3" s="65"/>
      <c r="GA3" s="65"/>
      <c r="GB3" s="65"/>
      <c r="GC3" s="65"/>
      <c r="GD3" s="65"/>
      <c r="GE3" s="65"/>
      <c r="GF3" s="65"/>
      <c r="GG3" s="65"/>
      <c r="GH3" s="65"/>
      <c r="GI3" s="65"/>
      <c r="GJ3" s="65"/>
      <c r="GK3" s="65"/>
      <c r="GL3" s="65"/>
      <c r="GM3" s="65"/>
      <c r="GN3" s="65"/>
      <c r="GO3" s="65"/>
      <c r="GP3" s="65"/>
      <c r="GQ3" s="65"/>
      <c r="GR3" s="65"/>
      <c r="GS3" s="65"/>
      <c r="GT3" s="65"/>
      <c r="GU3" s="65"/>
      <c r="GV3" s="65"/>
      <c r="GW3" s="65"/>
      <c r="GX3" s="65"/>
      <c r="GY3" s="65"/>
      <c r="GZ3" s="65"/>
      <c r="HA3" s="65"/>
      <c r="HB3" s="65"/>
      <c r="HC3" s="65"/>
      <c r="HD3" s="65"/>
      <c r="HE3" s="65"/>
      <c r="HF3" s="65"/>
      <c r="HG3" s="65"/>
      <c r="HH3" s="65"/>
      <c r="HI3" s="65"/>
      <c r="HJ3" s="65"/>
      <c r="HK3" s="65"/>
      <c r="HL3" s="65"/>
      <c r="HM3" s="65"/>
      <c r="HN3" s="65"/>
      <c r="HO3" s="65"/>
      <c r="HP3" s="65"/>
      <c r="HQ3" s="65"/>
      <c r="HR3" s="65"/>
      <c r="HS3" s="65"/>
      <c r="HT3" s="65"/>
      <c r="HU3" s="65"/>
      <c r="HV3" s="65"/>
      <c r="HW3" s="65"/>
      <c r="HX3" s="65"/>
      <c r="HY3" s="65"/>
      <c r="HZ3" s="65"/>
      <c r="IA3" s="65"/>
      <c r="IB3" s="65"/>
      <c r="IC3" s="65"/>
      <c r="ID3" s="65"/>
      <c r="IE3" s="65"/>
      <c r="IF3" s="65"/>
      <c r="IG3" s="65"/>
      <c r="IH3" s="65"/>
      <c r="II3" s="65"/>
      <c r="IJ3" s="65"/>
      <c r="IK3" s="65"/>
    </row>
    <row r="4" spans="1:245" s="9" customFormat="1" ht="23.25" x14ac:dyDescent="0.25">
      <c r="A4" s="72"/>
      <c r="B4" s="72"/>
      <c r="C4" s="72"/>
      <c r="D4" s="72"/>
      <c r="E4" s="72"/>
      <c r="F4" s="72"/>
      <c r="G4" s="72"/>
      <c r="H4" s="72"/>
      <c r="I4" s="72"/>
      <c r="J4" s="72"/>
      <c r="K4" s="72"/>
      <c r="L4" s="72"/>
      <c r="M4" s="72"/>
      <c r="N4" s="72"/>
      <c r="O4" s="72"/>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c r="BZ4" s="65"/>
      <c r="CA4" s="65"/>
      <c r="CB4" s="65"/>
      <c r="CC4" s="65"/>
      <c r="CD4" s="65"/>
      <c r="CE4" s="65"/>
      <c r="CF4" s="65"/>
      <c r="CG4" s="65"/>
      <c r="CH4" s="65"/>
      <c r="CI4" s="65"/>
      <c r="CJ4" s="65"/>
      <c r="CK4" s="65"/>
      <c r="CL4" s="65"/>
      <c r="CM4" s="65"/>
      <c r="CN4" s="65"/>
      <c r="CO4" s="65"/>
      <c r="CP4" s="65"/>
      <c r="CQ4" s="65"/>
      <c r="CR4" s="65"/>
      <c r="CS4" s="65"/>
      <c r="CT4" s="65"/>
      <c r="CU4" s="65"/>
      <c r="CV4" s="65"/>
      <c r="CW4" s="65"/>
      <c r="CX4" s="65"/>
      <c r="CY4" s="65"/>
      <c r="CZ4" s="65"/>
      <c r="DA4" s="65"/>
      <c r="DB4" s="65"/>
      <c r="DC4" s="65"/>
      <c r="DD4" s="65"/>
      <c r="DE4" s="65"/>
      <c r="DF4" s="65"/>
      <c r="DG4" s="65"/>
      <c r="DH4" s="65"/>
      <c r="DI4" s="65"/>
      <c r="DJ4" s="65"/>
      <c r="DK4" s="65"/>
      <c r="DL4" s="65"/>
      <c r="DM4" s="65"/>
      <c r="DN4" s="65"/>
      <c r="DO4" s="65"/>
      <c r="DP4" s="65"/>
      <c r="DQ4" s="65"/>
      <c r="DR4" s="65"/>
      <c r="DS4" s="65"/>
      <c r="DT4" s="65"/>
      <c r="DU4" s="65"/>
      <c r="DV4" s="65"/>
      <c r="DW4" s="65"/>
      <c r="DX4" s="65"/>
      <c r="DY4" s="65"/>
      <c r="DZ4" s="65"/>
      <c r="EA4" s="65"/>
      <c r="EB4" s="65"/>
      <c r="EC4" s="65"/>
      <c r="ED4" s="65"/>
      <c r="EE4" s="65"/>
      <c r="EF4" s="65"/>
      <c r="EG4" s="65"/>
      <c r="EH4" s="65"/>
      <c r="EI4" s="65"/>
      <c r="EJ4" s="65"/>
      <c r="EK4" s="65"/>
      <c r="EL4" s="65"/>
      <c r="EM4" s="65"/>
      <c r="EN4" s="65"/>
      <c r="EO4" s="65"/>
      <c r="EP4" s="65"/>
      <c r="EQ4" s="65"/>
      <c r="ER4" s="65"/>
      <c r="ES4" s="65"/>
      <c r="ET4" s="65"/>
      <c r="EU4" s="65"/>
      <c r="EV4" s="65"/>
      <c r="EW4" s="65"/>
      <c r="EX4" s="65"/>
      <c r="EY4" s="65"/>
      <c r="EZ4" s="65"/>
      <c r="FA4" s="65"/>
      <c r="FB4" s="65"/>
      <c r="FC4" s="65"/>
      <c r="FD4" s="65"/>
      <c r="FE4" s="65"/>
      <c r="FF4" s="65"/>
      <c r="FG4" s="65"/>
      <c r="FH4" s="65"/>
      <c r="FI4" s="65"/>
      <c r="FJ4" s="65"/>
      <c r="FK4" s="65"/>
      <c r="FL4" s="65"/>
      <c r="FM4" s="65"/>
      <c r="FN4" s="65"/>
      <c r="FO4" s="65"/>
      <c r="FP4" s="65"/>
      <c r="FQ4" s="65"/>
      <c r="FR4" s="65"/>
      <c r="FS4" s="65"/>
      <c r="FT4" s="65"/>
      <c r="FU4" s="65"/>
      <c r="FV4" s="65"/>
      <c r="FW4" s="65"/>
      <c r="FX4" s="65"/>
      <c r="FY4" s="65"/>
      <c r="FZ4" s="65"/>
      <c r="GA4" s="65"/>
      <c r="GB4" s="65"/>
      <c r="GC4" s="65"/>
      <c r="GD4" s="65"/>
      <c r="GE4" s="65"/>
      <c r="GF4" s="65"/>
      <c r="GG4" s="65"/>
      <c r="GH4" s="65"/>
      <c r="GI4" s="65"/>
      <c r="GJ4" s="65"/>
      <c r="GK4" s="65"/>
      <c r="GL4" s="65"/>
      <c r="GM4" s="65"/>
      <c r="GN4" s="65"/>
      <c r="GO4" s="65"/>
      <c r="GP4" s="65"/>
      <c r="GQ4" s="65"/>
      <c r="GR4" s="65"/>
      <c r="GS4" s="65"/>
      <c r="GT4" s="65"/>
      <c r="GU4" s="65"/>
      <c r="GV4" s="65"/>
      <c r="GW4" s="65"/>
      <c r="GX4" s="65"/>
      <c r="GY4" s="65"/>
      <c r="GZ4" s="65"/>
      <c r="HA4" s="65"/>
      <c r="HB4" s="65"/>
      <c r="HC4" s="65"/>
      <c r="HD4" s="65"/>
      <c r="HE4" s="65"/>
      <c r="HF4" s="65"/>
      <c r="HG4" s="65"/>
      <c r="HH4" s="65"/>
      <c r="HI4" s="65"/>
      <c r="HJ4" s="65"/>
      <c r="HK4" s="65"/>
      <c r="HL4" s="65"/>
      <c r="HM4" s="65"/>
      <c r="HN4" s="65"/>
      <c r="HO4" s="65"/>
      <c r="HP4" s="65"/>
      <c r="HQ4" s="65"/>
      <c r="HR4" s="65"/>
      <c r="HS4" s="65"/>
      <c r="HT4" s="65"/>
      <c r="HU4" s="65"/>
      <c r="HV4" s="65"/>
      <c r="HW4" s="65"/>
      <c r="HX4" s="65"/>
      <c r="HY4" s="65"/>
      <c r="HZ4" s="65"/>
      <c r="IA4" s="65"/>
      <c r="IB4" s="65"/>
      <c r="IC4" s="65"/>
      <c r="ID4" s="65"/>
      <c r="IE4" s="65"/>
      <c r="IF4" s="65"/>
      <c r="IG4" s="65"/>
      <c r="IH4" s="65"/>
      <c r="II4" s="65"/>
      <c r="IJ4" s="65"/>
      <c r="IK4" s="65"/>
    </row>
    <row r="5" spans="1:245" s="9" customFormat="1" ht="23.25" customHeight="1" x14ac:dyDescent="0.25">
      <c r="A5" s="71" t="s">
        <v>13</v>
      </c>
      <c r="B5" s="71"/>
      <c r="C5" s="71"/>
      <c r="D5" s="71"/>
      <c r="E5" s="71"/>
      <c r="F5" s="71"/>
      <c r="G5" s="71"/>
      <c r="H5" s="71"/>
      <c r="I5" s="71"/>
      <c r="J5" s="71"/>
      <c r="K5" s="71"/>
      <c r="L5" s="71"/>
      <c r="M5" s="71"/>
      <c r="N5" s="71"/>
      <c r="O5" s="71"/>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c r="BT5" s="65"/>
      <c r="BU5" s="65"/>
      <c r="BV5" s="65"/>
      <c r="BW5" s="65"/>
      <c r="BX5" s="65"/>
      <c r="BY5" s="65"/>
      <c r="BZ5" s="65"/>
      <c r="CA5" s="65"/>
      <c r="CB5" s="65"/>
      <c r="CC5" s="65"/>
      <c r="CD5" s="65"/>
      <c r="CE5" s="65"/>
      <c r="CF5" s="65"/>
      <c r="CG5" s="65"/>
      <c r="CH5" s="65"/>
      <c r="CI5" s="65"/>
      <c r="CJ5" s="65"/>
      <c r="CK5" s="65"/>
      <c r="CL5" s="65"/>
      <c r="CM5" s="65"/>
      <c r="CN5" s="65"/>
      <c r="CO5" s="65"/>
      <c r="CP5" s="65"/>
      <c r="CQ5" s="65"/>
      <c r="CR5" s="65"/>
      <c r="CS5" s="65"/>
      <c r="CT5" s="65"/>
      <c r="CU5" s="65"/>
      <c r="CV5" s="65"/>
      <c r="CW5" s="65"/>
      <c r="CX5" s="65"/>
      <c r="CY5" s="65"/>
      <c r="CZ5" s="65"/>
      <c r="DA5" s="65"/>
      <c r="DB5" s="65"/>
      <c r="DC5" s="65"/>
      <c r="DD5" s="65"/>
      <c r="DE5" s="65"/>
      <c r="DF5" s="65"/>
      <c r="DG5" s="65"/>
      <c r="DH5" s="65"/>
      <c r="DI5" s="65"/>
      <c r="DJ5" s="65"/>
      <c r="DK5" s="65"/>
      <c r="DL5" s="65"/>
      <c r="DM5" s="65"/>
      <c r="DN5" s="65"/>
      <c r="DO5" s="65"/>
      <c r="DP5" s="65"/>
      <c r="DQ5" s="65"/>
      <c r="DR5" s="65"/>
      <c r="DS5" s="65"/>
      <c r="DT5" s="65"/>
      <c r="DU5" s="65"/>
      <c r="DV5" s="65"/>
      <c r="DW5" s="65"/>
      <c r="DX5" s="65"/>
      <c r="DY5" s="65"/>
      <c r="DZ5" s="65"/>
      <c r="EA5" s="65"/>
      <c r="EB5" s="65"/>
      <c r="EC5" s="65"/>
      <c r="ED5" s="65"/>
      <c r="EE5" s="65"/>
      <c r="EF5" s="65"/>
      <c r="EG5" s="65"/>
      <c r="EH5" s="65"/>
      <c r="EI5" s="65"/>
      <c r="EJ5" s="65"/>
      <c r="EK5" s="65"/>
      <c r="EL5" s="65"/>
      <c r="EM5" s="65"/>
      <c r="EN5" s="65"/>
      <c r="EO5" s="65"/>
      <c r="EP5" s="65"/>
      <c r="EQ5" s="65"/>
      <c r="ER5" s="65"/>
      <c r="ES5" s="65"/>
      <c r="ET5" s="65"/>
      <c r="EU5" s="65"/>
      <c r="EV5" s="65"/>
      <c r="EW5" s="65"/>
      <c r="EX5" s="65"/>
      <c r="EY5" s="65"/>
      <c r="EZ5" s="65"/>
      <c r="FA5" s="65"/>
      <c r="FB5" s="65"/>
      <c r="FC5" s="65"/>
      <c r="FD5" s="65"/>
      <c r="FE5" s="65"/>
      <c r="FF5" s="65"/>
      <c r="FG5" s="65"/>
      <c r="FH5" s="65"/>
      <c r="FI5" s="65"/>
      <c r="FJ5" s="65"/>
      <c r="FK5" s="65"/>
      <c r="FL5" s="65"/>
      <c r="FM5" s="65"/>
      <c r="FN5" s="65"/>
      <c r="FO5" s="65"/>
      <c r="FP5" s="65"/>
      <c r="FQ5" s="65"/>
      <c r="FR5" s="65"/>
      <c r="FS5" s="65"/>
      <c r="FT5" s="65"/>
      <c r="FU5" s="65"/>
      <c r="FV5" s="65"/>
      <c r="FW5" s="65"/>
      <c r="FX5" s="65"/>
      <c r="FY5" s="65"/>
      <c r="FZ5" s="65"/>
      <c r="GA5" s="65"/>
      <c r="GB5" s="65"/>
      <c r="GC5" s="65"/>
      <c r="GD5" s="65"/>
      <c r="GE5" s="65"/>
      <c r="GF5" s="65"/>
      <c r="GG5" s="65"/>
      <c r="GH5" s="65"/>
      <c r="GI5" s="65"/>
      <c r="GJ5" s="65"/>
      <c r="GK5" s="65"/>
      <c r="GL5" s="65"/>
      <c r="GM5" s="65"/>
      <c r="GN5" s="65"/>
      <c r="GO5" s="65"/>
      <c r="GP5" s="65"/>
      <c r="GQ5" s="65"/>
      <c r="GR5" s="65"/>
      <c r="GS5" s="65"/>
      <c r="GT5" s="65"/>
      <c r="GU5" s="65"/>
      <c r="GV5" s="65"/>
      <c r="GW5" s="65"/>
      <c r="GX5" s="65"/>
      <c r="GY5" s="65"/>
      <c r="GZ5" s="65"/>
      <c r="HA5" s="65"/>
      <c r="HB5" s="65"/>
      <c r="HC5" s="65"/>
      <c r="HD5" s="65"/>
      <c r="HE5" s="65"/>
      <c r="HF5" s="65"/>
      <c r="HG5" s="65"/>
      <c r="HH5" s="65"/>
      <c r="HI5" s="65"/>
      <c r="HJ5" s="65"/>
      <c r="HK5" s="65"/>
      <c r="HL5" s="65"/>
      <c r="HM5" s="65"/>
      <c r="HN5" s="65"/>
      <c r="HO5" s="65"/>
      <c r="HP5" s="65"/>
      <c r="HQ5" s="65"/>
      <c r="HR5" s="65"/>
      <c r="HS5" s="65"/>
      <c r="HT5" s="65"/>
      <c r="HU5" s="65"/>
      <c r="HV5" s="65"/>
      <c r="HW5" s="65"/>
      <c r="HX5" s="65"/>
      <c r="HY5" s="65"/>
      <c r="HZ5" s="65"/>
      <c r="IA5" s="65"/>
      <c r="IB5" s="65"/>
      <c r="IC5" s="65"/>
      <c r="ID5" s="65"/>
      <c r="IE5" s="65"/>
      <c r="IF5" s="65"/>
      <c r="IG5" s="65"/>
      <c r="IH5" s="65"/>
      <c r="II5" s="65"/>
      <c r="IJ5" s="65"/>
      <c r="IK5" s="65"/>
    </row>
    <row r="7" spans="1:245" ht="75.75" customHeight="1" x14ac:dyDescent="0.25">
      <c r="A7" s="66" t="s">
        <v>25</v>
      </c>
      <c r="B7" s="67"/>
      <c r="C7" s="68"/>
      <c r="D7" s="98"/>
    </row>
    <row r="9" spans="1:245" s="9" customFormat="1" ht="34.5" customHeight="1" x14ac:dyDescent="0.25">
      <c r="A9" s="69" t="s">
        <v>14</v>
      </c>
      <c r="B9" s="70"/>
      <c r="C9" s="100"/>
      <c r="D9" s="99"/>
      <c r="E9" s="11"/>
      <c r="F9" s="11"/>
      <c r="G9" s="11"/>
      <c r="H9" s="10"/>
      <c r="I9" s="24"/>
      <c r="J9" s="10"/>
      <c r="K9" s="32"/>
      <c r="L9" s="10"/>
      <c r="M9" s="10"/>
      <c r="N9" s="32"/>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c r="DG9" s="10"/>
      <c r="DH9" s="10"/>
      <c r="DI9" s="10"/>
      <c r="DJ9" s="10"/>
      <c r="DK9" s="10"/>
      <c r="DL9" s="10"/>
      <c r="DM9" s="10"/>
      <c r="DN9" s="10"/>
      <c r="DO9" s="10"/>
      <c r="DP9" s="10"/>
      <c r="DQ9" s="10"/>
      <c r="DR9" s="10"/>
      <c r="DS9" s="10"/>
      <c r="DT9" s="10"/>
      <c r="DU9" s="10"/>
      <c r="DV9" s="10"/>
      <c r="DW9" s="10"/>
      <c r="DX9" s="10"/>
      <c r="DY9" s="10"/>
      <c r="DZ9" s="10"/>
      <c r="EA9" s="10"/>
      <c r="EB9" s="10"/>
      <c r="EC9" s="10"/>
      <c r="ED9" s="10"/>
      <c r="EE9" s="10"/>
      <c r="EF9" s="10"/>
      <c r="EG9" s="10"/>
      <c r="EH9" s="10"/>
      <c r="EI9" s="10"/>
      <c r="EJ9" s="10"/>
      <c r="EK9" s="10"/>
      <c r="EL9" s="10"/>
      <c r="EM9" s="10"/>
      <c r="EN9" s="10"/>
      <c r="EO9" s="10"/>
      <c r="EP9" s="10"/>
      <c r="EQ9" s="10"/>
      <c r="ER9" s="10"/>
      <c r="ES9" s="10"/>
      <c r="ET9" s="10"/>
      <c r="EU9" s="10"/>
      <c r="EV9" s="10"/>
      <c r="EW9" s="10"/>
      <c r="EX9" s="10"/>
      <c r="EY9" s="10"/>
      <c r="EZ9" s="10"/>
      <c r="FA9" s="10"/>
      <c r="FB9" s="10"/>
      <c r="FC9" s="10"/>
      <c r="FD9" s="10"/>
      <c r="FE9" s="10"/>
      <c r="FF9" s="10"/>
      <c r="FG9" s="10"/>
      <c r="FH9" s="10"/>
      <c r="FI9" s="10"/>
      <c r="FJ9" s="10"/>
      <c r="FK9" s="10"/>
      <c r="FL9" s="10"/>
      <c r="FM9" s="10"/>
      <c r="FN9" s="10"/>
      <c r="FO9" s="10"/>
      <c r="FP9" s="10"/>
      <c r="FQ9" s="10"/>
      <c r="FR9" s="10"/>
      <c r="FS9" s="10"/>
      <c r="FT9" s="10"/>
      <c r="FU9" s="10"/>
      <c r="FV9" s="10"/>
      <c r="FW9" s="10"/>
      <c r="FX9" s="10"/>
      <c r="FY9" s="10"/>
      <c r="FZ9" s="10"/>
      <c r="GA9" s="10"/>
      <c r="GB9" s="10"/>
      <c r="GC9" s="10"/>
      <c r="GD9" s="10"/>
      <c r="GE9" s="10"/>
      <c r="GF9" s="10"/>
      <c r="GG9" s="10"/>
      <c r="GH9" s="10"/>
      <c r="GI9" s="10"/>
      <c r="GJ9" s="10"/>
      <c r="GK9" s="10"/>
      <c r="GL9" s="10"/>
      <c r="GM9" s="10"/>
      <c r="GN9" s="10"/>
      <c r="GO9" s="10"/>
      <c r="GP9" s="10"/>
      <c r="GQ9" s="10"/>
      <c r="GR9" s="10"/>
      <c r="GS9" s="10"/>
      <c r="GT9" s="10"/>
      <c r="GU9" s="10"/>
      <c r="GV9" s="10"/>
      <c r="GW9" s="10"/>
      <c r="GX9" s="10"/>
      <c r="GY9" s="10"/>
      <c r="GZ9" s="10"/>
      <c r="HA9" s="10"/>
      <c r="HB9" s="10"/>
      <c r="HC9" s="10"/>
      <c r="HD9" s="10"/>
      <c r="HE9" s="10"/>
      <c r="HF9" s="10"/>
      <c r="HG9" s="10"/>
      <c r="HH9" s="10"/>
      <c r="HI9" s="10"/>
      <c r="HJ9" s="10"/>
      <c r="HK9" s="10"/>
      <c r="HL9" s="10"/>
      <c r="HM9" s="10"/>
      <c r="HN9" s="10"/>
      <c r="HO9" s="10"/>
      <c r="HP9" s="10"/>
      <c r="HQ9" s="10"/>
      <c r="HR9" s="10"/>
      <c r="HS9" s="10"/>
      <c r="HT9" s="10"/>
      <c r="HU9" s="10"/>
      <c r="HV9" s="10"/>
      <c r="HW9" s="10"/>
      <c r="HX9" s="10"/>
      <c r="HY9" s="10"/>
      <c r="HZ9" s="10"/>
      <c r="IA9" s="10"/>
      <c r="IB9" s="10"/>
      <c r="IC9" s="10"/>
      <c r="ID9" s="10"/>
      <c r="IE9" s="10"/>
      <c r="IF9" s="10"/>
      <c r="IG9" s="10"/>
      <c r="IH9" s="10"/>
      <c r="II9" s="10"/>
      <c r="IJ9" s="10"/>
      <c r="IK9" s="10"/>
    </row>
    <row r="11" spans="1:245" ht="81" x14ac:dyDescent="0.25">
      <c r="A11" s="5" t="s">
        <v>15</v>
      </c>
      <c r="B11" s="5" t="s">
        <v>16</v>
      </c>
      <c r="C11" s="5" t="s">
        <v>17</v>
      </c>
      <c r="D11" s="5" t="s">
        <v>31</v>
      </c>
      <c r="E11" s="5" t="s">
        <v>26</v>
      </c>
      <c r="F11" s="5" t="s">
        <v>35</v>
      </c>
      <c r="G11" s="5" t="s">
        <v>36</v>
      </c>
      <c r="H11" s="5" t="s">
        <v>19</v>
      </c>
      <c r="I11" s="5" t="s">
        <v>59</v>
      </c>
      <c r="J11" s="46" t="s">
        <v>99</v>
      </c>
      <c r="K11" s="46" t="s">
        <v>60</v>
      </c>
      <c r="L11" s="5" t="s">
        <v>18</v>
      </c>
      <c r="M11" s="46" t="s">
        <v>100</v>
      </c>
      <c r="N11" s="46" t="s">
        <v>61</v>
      </c>
      <c r="O11" s="5" t="s">
        <v>87</v>
      </c>
    </row>
    <row r="12" spans="1:245" ht="62.25" customHeight="1" x14ac:dyDescent="0.25">
      <c r="A12" s="2" t="s">
        <v>32</v>
      </c>
      <c r="B12" s="37" t="s">
        <v>117</v>
      </c>
      <c r="C12" s="50" t="s">
        <v>116</v>
      </c>
      <c r="D12" s="31" t="s">
        <v>78</v>
      </c>
      <c r="E12" s="17"/>
      <c r="F12" s="17"/>
      <c r="G12" s="17"/>
      <c r="H12" s="12" t="s">
        <v>20</v>
      </c>
      <c r="I12" s="47" t="s">
        <v>98</v>
      </c>
      <c r="J12" s="59"/>
      <c r="K12" s="14" t="s">
        <v>22</v>
      </c>
      <c r="L12" s="63"/>
      <c r="M12" s="16">
        <f>((J12*(1+L12)))</f>
        <v>0</v>
      </c>
      <c r="N12" s="14" t="s">
        <v>22</v>
      </c>
      <c r="O12" s="17"/>
    </row>
    <row r="13" spans="1:245" ht="67.5" customHeight="1" x14ac:dyDescent="0.25">
      <c r="A13" s="2" t="s">
        <v>33</v>
      </c>
      <c r="B13" s="37" t="s">
        <v>118</v>
      </c>
      <c r="C13" s="50" t="s">
        <v>119</v>
      </c>
      <c r="D13" s="45" t="s">
        <v>85</v>
      </c>
      <c r="E13" s="17"/>
      <c r="F13" s="17"/>
      <c r="G13" s="17"/>
      <c r="H13" s="12" t="s">
        <v>20</v>
      </c>
      <c r="I13" s="47" t="s">
        <v>98</v>
      </c>
      <c r="J13" s="59"/>
      <c r="K13" s="14" t="s">
        <v>22</v>
      </c>
      <c r="L13" s="63"/>
      <c r="M13" s="16">
        <f>((J13*(1+L13)))</f>
        <v>0</v>
      </c>
      <c r="N13" s="14" t="s">
        <v>22</v>
      </c>
      <c r="O13" s="17"/>
    </row>
    <row r="14" spans="1:245" ht="39.75" customHeight="1" x14ac:dyDescent="0.25">
      <c r="A14" s="2" t="s">
        <v>34</v>
      </c>
      <c r="B14" s="81" t="s">
        <v>80</v>
      </c>
      <c r="C14" s="50" t="s">
        <v>69</v>
      </c>
      <c r="D14" s="31" t="s">
        <v>95</v>
      </c>
      <c r="E14" s="17"/>
      <c r="F14" s="17"/>
      <c r="G14" s="17"/>
      <c r="H14" s="43" t="s">
        <v>20</v>
      </c>
      <c r="I14" s="47" t="s">
        <v>98</v>
      </c>
      <c r="J14" s="59"/>
      <c r="K14" s="14" t="s">
        <v>22</v>
      </c>
      <c r="L14" s="63"/>
      <c r="M14" s="16">
        <f>((J14*(1+L14)))</f>
        <v>0</v>
      </c>
      <c r="N14" s="14" t="s">
        <v>22</v>
      </c>
      <c r="O14" s="17"/>
    </row>
    <row r="15" spans="1:245" ht="63" customHeight="1" x14ac:dyDescent="0.25">
      <c r="A15" s="2" t="s">
        <v>70</v>
      </c>
      <c r="B15" s="82"/>
      <c r="C15" s="50" t="s">
        <v>120</v>
      </c>
      <c r="D15" s="45" t="s">
        <v>93</v>
      </c>
      <c r="E15" s="17"/>
      <c r="F15" s="17"/>
      <c r="G15" s="17"/>
      <c r="H15" s="43" t="s">
        <v>20</v>
      </c>
      <c r="I15" s="34" t="s">
        <v>56</v>
      </c>
      <c r="J15" s="14" t="s">
        <v>22</v>
      </c>
      <c r="K15" s="59"/>
      <c r="L15" s="63"/>
      <c r="M15" s="14" t="s">
        <v>22</v>
      </c>
      <c r="N15" s="39">
        <f>((K15*(1+L15)))</f>
        <v>0</v>
      </c>
      <c r="O15" s="17"/>
    </row>
    <row r="16" spans="1:245" ht="27.75" customHeight="1" x14ac:dyDescent="0.25">
      <c r="A16" s="2" t="s">
        <v>71</v>
      </c>
      <c r="B16" s="82"/>
      <c r="C16" s="51" t="s">
        <v>58</v>
      </c>
      <c r="D16" s="17" t="s">
        <v>37</v>
      </c>
      <c r="E16" s="17"/>
      <c r="F16" s="17"/>
      <c r="G16" s="17"/>
      <c r="H16" s="44" t="s">
        <v>22</v>
      </c>
      <c r="I16" s="34" t="s">
        <v>56</v>
      </c>
      <c r="J16" s="14" t="s">
        <v>22</v>
      </c>
      <c r="K16" s="59"/>
      <c r="L16" s="63"/>
      <c r="M16" s="14" t="s">
        <v>22</v>
      </c>
      <c r="N16" s="39">
        <f>((K16*(1+L16)))</f>
        <v>0</v>
      </c>
      <c r="O16" s="17"/>
    </row>
    <row r="17" spans="1:15" ht="37.5" customHeight="1" x14ac:dyDescent="0.25">
      <c r="A17" s="2" t="s">
        <v>72</v>
      </c>
      <c r="B17" s="82"/>
      <c r="C17" s="42" t="s">
        <v>96</v>
      </c>
      <c r="D17" s="45" t="s">
        <v>121</v>
      </c>
      <c r="E17" s="17"/>
      <c r="F17" s="17"/>
      <c r="G17" s="17"/>
      <c r="H17" s="43" t="s">
        <v>20</v>
      </c>
      <c r="I17" s="34" t="s">
        <v>67</v>
      </c>
      <c r="J17" s="14" t="s">
        <v>22</v>
      </c>
      <c r="K17" s="59"/>
      <c r="L17" s="63"/>
      <c r="M17" s="14" t="s">
        <v>22</v>
      </c>
      <c r="N17" s="39">
        <f t="shared" ref="N17:N18" si="0">((K17*(1+L17)))</f>
        <v>0</v>
      </c>
      <c r="O17" s="17"/>
    </row>
    <row r="18" spans="1:15" ht="36.75" customHeight="1" x14ac:dyDescent="0.25">
      <c r="A18" s="2" t="s">
        <v>73</v>
      </c>
      <c r="B18" s="82"/>
      <c r="C18" s="42" t="s">
        <v>97</v>
      </c>
      <c r="D18" s="45" t="s">
        <v>122</v>
      </c>
      <c r="E18" s="17"/>
      <c r="F18" s="17"/>
      <c r="G18" s="17"/>
      <c r="H18" s="43" t="s">
        <v>20</v>
      </c>
      <c r="I18" s="34" t="s">
        <v>68</v>
      </c>
      <c r="J18" s="14" t="s">
        <v>22</v>
      </c>
      <c r="K18" s="59"/>
      <c r="L18" s="63"/>
      <c r="M18" s="14" t="s">
        <v>22</v>
      </c>
      <c r="N18" s="39">
        <f t="shared" si="0"/>
        <v>0</v>
      </c>
      <c r="O18" s="17"/>
    </row>
    <row r="19" spans="1:15" ht="38.25" customHeight="1" x14ac:dyDescent="0.25">
      <c r="A19" s="2" t="s">
        <v>76</v>
      </c>
      <c r="B19" s="83"/>
      <c r="C19" s="42" t="s">
        <v>79</v>
      </c>
      <c r="D19" s="31" t="s">
        <v>125</v>
      </c>
      <c r="E19" s="17"/>
      <c r="F19" s="17"/>
      <c r="G19" s="17"/>
      <c r="H19" s="44" t="s">
        <v>22</v>
      </c>
      <c r="I19" s="34" t="s">
        <v>77</v>
      </c>
      <c r="J19" s="14" t="s">
        <v>22</v>
      </c>
      <c r="K19" s="59"/>
      <c r="L19" s="63"/>
      <c r="M19" s="14" t="s">
        <v>22</v>
      </c>
      <c r="N19" s="39">
        <f>((K19*(1+L19)))</f>
        <v>0</v>
      </c>
      <c r="O19" s="17"/>
    </row>
    <row r="20" spans="1:15" ht="16.5" x14ac:dyDescent="0.3">
      <c r="A20" s="13" t="s">
        <v>21</v>
      </c>
      <c r="B20" s="15"/>
      <c r="C20" s="6"/>
      <c r="D20" s="6"/>
      <c r="E20" s="6"/>
      <c r="F20" s="6"/>
      <c r="G20" s="6"/>
      <c r="H20" s="6"/>
      <c r="I20" s="6"/>
      <c r="J20" s="6"/>
      <c r="K20" s="6"/>
      <c r="L20" s="6"/>
      <c r="M20" s="6"/>
      <c r="N20" s="6"/>
      <c r="O20" s="6"/>
    </row>
    <row r="21" spans="1:15" ht="17.25" thickBot="1" x14ac:dyDescent="0.35">
      <c r="A21" s="40"/>
      <c r="B21" s="41"/>
      <c r="C21" s="6"/>
      <c r="D21" s="6"/>
      <c r="E21" s="6"/>
      <c r="F21" s="6"/>
      <c r="G21" s="6"/>
      <c r="H21" s="6"/>
      <c r="I21" s="6"/>
      <c r="J21" s="6"/>
      <c r="K21" s="6"/>
      <c r="L21" s="6"/>
      <c r="M21" s="6"/>
      <c r="N21" s="6"/>
      <c r="O21" s="6"/>
    </row>
    <row r="22" spans="1:15" ht="15" customHeight="1" x14ac:dyDescent="0.25">
      <c r="A22" s="75" t="s">
        <v>24</v>
      </c>
      <c r="B22" s="76"/>
      <c r="C22" s="76"/>
      <c r="D22" s="76"/>
      <c r="E22" s="76"/>
      <c r="F22" s="76"/>
      <c r="G22" s="76"/>
      <c r="H22" s="76"/>
      <c r="I22" s="76"/>
      <c r="J22" s="76"/>
      <c r="K22" s="76"/>
      <c r="L22" s="76"/>
      <c r="M22" s="76"/>
      <c r="N22" s="76"/>
      <c r="O22" s="77"/>
    </row>
    <row r="23" spans="1:15" ht="15.75" customHeight="1" thickBot="1" x14ac:dyDescent="0.3">
      <c r="A23" s="78"/>
      <c r="B23" s="79"/>
      <c r="C23" s="79"/>
      <c r="D23" s="79"/>
      <c r="E23" s="79"/>
      <c r="F23" s="79"/>
      <c r="G23" s="79"/>
      <c r="H23" s="79"/>
      <c r="I23" s="79"/>
      <c r="J23" s="79"/>
      <c r="K23" s="79"/>
      <c r="L23" s="79"/>
      <c r="M23" s="79"/>
      <c r="N23" s="79"/>
      <c r="O23" s="80"/>
    </row>
    <row r="24" spans="1:15" ht="16.5" x14ac:dyDescent="0.3">
      <c r="A24" s="6"/>
      <c r="B24" s="6"/>
      <c r="C24" s="6"/>
      <c r="D24" s="6"/>
      <c r="E24" s="6"/>
      <c r="F24" s="6"/>
      <c r="G24" s="6"/>
      <c r="H24" s="6"/>
      <c r="I24" s="6"/>
      <c r="J24" s="6"/>
      <c r="K24" s="6"/>
      <c r="L24" s="6"/>
      <c r="M24" s="6"/>
      <c r="N24" s="6"/>
      <c r="O24" s="6"/>
    </row>
    <row r="25" spans="1:15" ht="17.25" thickBot="1" x14ac:dyDescent="0.35">
      <c r="A25" s="6"/>
      <c r="B25" s="6"/>
      <c r="C25" s="6"/>
      <c r="D25" s="6"/>
      <c r="E25" s="6"/>
      <c r="F25" s="6"/>
      <c r="G25" s="6"/>
      <c r="H25" s="6"/>
      <c r="I25" s="6"/>
      <c r="J25" s="6"/>
      <c r="K25" s="6"/>
      <c r="L25" s="6"/>
      <c r="M25" s="6"/>
      <c r="N25" s="6"/>
      <c r="O25" s="6"/>
    </row>
    <row r="26" spans="1:15" ht="27" customHeight="1" thickBot="1" x14ac:dyDescent="0.35">
      <c r="B26" s="73" t="s">
        <v>55</v>
      </c>
      <c r="C26" s="74"/>
      <c r="E26" s="6"/>
      <c r="F26" s="6"/>
      <c r="G26" s="6"/>
      <c r="H26" s="6"/>
      <c r="I26" s="6"/>
      <c r="J26" s="6"/>
      <c r="K26" s="6"/>
      <c r="L26" s="6"/>
      <c r="M26" s="6"/>
      <c r="N26" s="6"/>
      <c r="O26" s="6"/>
    </row>
    <row r="27" spans="1:15" ht="16.5" x14ac:dyDescent="0.3">
      <c r="B27" s="25" t="s">
        <v>27</v>
      </c>
      <c r="C27" s="26" t="s">
        <v>28</v>
      </c>
      <c r="E27" s="6"/>
      <c r="F27" s="6"/>
      <c r="G27" s="6"/>
      <c r="H27" s="6"/>
      <c r="I27" s="6"/>
      <c r="J27" s="6"/>
      <c r="K27" s="6"/>
      <c r="L27" s="6"/>
      <c r="M27" s="6"/>
      <c r="N27" s="6"/>
      <c r="O27" s="6"/>
    </row>
    <row r="28" spans="1:15" ht="16.5" x14ac:dyDescent="0.3">
      <c r="A28" s="35" t="s">
        <v>30</v>
      </c>
      <c r="B28" s="35" t="s">
        <v>54</v>
      </c>
      <c r="C28" s="36" t="s">
        <v>29</v>
      </c>
      <c r="E28" s="6"/>
      <c r="F28" s="6"/>
      <c r="G28" s="6"/>
      <c r="H28" s="6"/>
      <c r="I28" s="6"/>
      <c r="J28" s="6"/>
      <c r="K28" s="6"/>
      <c r="L28" s="6"/>
      <c r="M28" s="6"/>
      <c r="N28" s="6"/>
      <c r="O28" s="6"/>
    </row>
    <row r="29" spans="1:15" ht="16.5" x14ac:dyDescent="0.3">
      <c r="B29" s="27"/>
      <c r="C29" s="28"/>
      <c r="E29" s="6"/>
      <c r="F29" s="6"/>
      <c r="G29" s="6"/>
      <c r="H29" s="6"/>
      <c r="I29" s="6"/>
      <c r="J29" s="6"/>
      <c r="K29" s="6"/>
      <c r="L29" s="6"/>
      <c r="M29" s="6"/>
      <c r="N29" s="6"/>
      <c r="O29" s="6"/>
    </row>
    <row r="30" spans="1:15" ht="16.5" x14ac:dyDescent="0.3">
      <c r="B30" s="27"/>
      <c r="C30" s="28"/>
      <c r="E30" s="6"/>
      <c r="F30" s="6"/>
      <c r="G30" s="6"/>
      <c r="H30" s="6"/>
      <c r="I30" s="6"/>
      <c r="J30" s="6"/>
      <c r="K30" s="6"/>
      <c r="L30" s="6"/>
      <c r="M30" s="6"/>
      <c r="N30" s="6"/>
      <c r="O30" s="6"/>
    </row>
    <row r="31" spans="1:15" ht="16.5" x14ac:dyDescent="0.3">
      <c r="B31" s="27"/>
      <c r="C31" s="28"/>
      <c r="E31" s="6"/>
      <c r="F31" s="6"/>
      <c r="G31" s="6"/>
      <c r="H31" s="6"/>
      <c r="I31" s="6"/>
      <c r="J31" s="6"/>
      <c r="K31" s="6"/>
      <c r="L31" s="6"/>
      <c r="M31" s="6"/>
      <c r="N31" s="6"/>
      <c r="O31" s="6"/>
    </row>
    <row r="32" spans="1:15" ht="16.5" x14ac:dyDescent="0.3">
      <c r="B32" s="27"/>
      <c r="C32" s="28"/>
      <c r="E32" s="6"/>
      <c r="F32" s="6"/>
      <c r="G32" s="6"/>
      <c r="H32" s="6"/>
      <c r="I32" s="6"/>
      <c r="J32" s="6"/>
      <c r="K32" s="6"/>
      <c r="L32" s="6"/>
      <c r="M32" s="6"/>
      <c r="N32" s="6"/>
      <c r="O32" s="6"/>
    </row>
    <row r="33" spans="1:15" ht="16.5" x14ac:dyDescent="0.3">
      <c r="B33" s="27"/>
      <c r="C33" s="28"/>
      <c r="E33" s="6"/>
      <c r="F33" s="6"/>
      <c r="G33" s="6"/>
      <c r="H33" s="6"/>
      <c r="I33" s="6"/>
      <c r="J33" s="6"/>
      <c r="K33" s="6"/>
      <c r="L33" s="6"/>
      <c r="M33" s="6"/>
      <c r="N33" s="6"/>
      <c r="O33" s="6"/>
    </row>
    <row r="34" spans="1:15" ht="17.25" thickBot="1" x14ac:dyDescent="0.35">
      <c r="B34" s="29"/>
      <c r="C34" s="30"/>
      <c r="E34" s="6"/>
      <c r="F34" s="6"/>
      <c r="G34" s="6"/>
      <c r="H34" s="6"/>
      <c r="I34" s="6"/>
      <c r="J34" s="6"/>
      <c r="K34" s="6"/>
      <c r="L34" s="6"/>
      <c r="M34" s="6"/>
      <c r="N34" s="6"/>
      <c r="O34" s="6"/>
    </row>
    <row r="35" spans="1:15" ht="16.5" x14ac:dyDescent="0.3">
      <c r="A35" s="6"/>
      <c r="B35" s="6"/>
      <c r="C35" s="6"/>
      <c r="D35" s="6"/>
      <c r="E35" s="6"/>
      <c r="F35" s="6"/>
      <c r="G35" s="6"/>
      <c r="H35" s="6"/>
      <c r="I35" s="6"/>
      <c r="J35" s="6"/>
      <c r="K35" s="6"/>
      <c r="L35" s="6"/>
      <c r="M35" s="6"/>
      <c r="N35" s="6"/>
      <c r="O35" s="6"/>
    </row>
    <row r="36" spans="1:15" ht="16.5" x14ac:dyDescent="0.3">
      <c r="A36" s="6"/>
      <c r="B36" s="6"/>
      <c r="C36" s="6"/>
      <c r="D36" s="6"/>
      <c r="E36" s="6"/>
      <c r="F36" s="6"/>
      <c r="G36" s="6"/>
      <c r="H36" s="6"/>
      <c r="I36" s="6"/>
      <c r="J36" s="6"/>
      <c r="K36" s="6"/>
      <c r="L36" s="6"/>
      <c r="M36" s="6"/>
      <c r="N36" s="6"/>
      <c r="O36" s="6"/>
    </row>
    <row r="37" spans="1:15" ht="16.5" x14ac:dyDescent="0.3">
      <c r="A37" s="6"/>
      <c r="B37" s="6"/>
      <c r="C37" s="6"/>
      <c r="D37" s="6"/>
      <c r="E37" s="6"/>
      <c r="F37" s="6"/>
      <c r="G37" s="6"/>
      <c r="H37" s="6"/>
      <c r="I37" s="6"/>
      <c r="J37" s="6"/>
      <c r="K37" s="6"/>
      <c r="L37" s="6"/>
      <c r="M37" s="6"/>
      <c r="N37" s="6"/>
      <c r="O37" s="6"/>
    </row>
    <row r="38" spans="1:15" ht="16.5" x14ac:dyDescent="0.3">
      <c r="A38" s="6"/>
      <c r="B38" s="6"/>
      <c r="C38" s="6"/>
      <c r="D38" s="6"/>
      <c r="E38" s="6"/>
      <c r="F38" s="6"/>
      <c r="G38" s="6"/>
      <c r="H38" s="6"/>
      <c r="I38" s="6"/>
      <c r="J38" s="6"/>
      <c r="K38" s="6"/>
      <c r="L38" s="6"/>
      <c r="M38" s="6"/>
      <c r="N38" s="6"/>
      <c r="O38" s="6"/>
    </row>
    <row r="39" spans="1:15" ht="16.5" x14ac:dyDescent="0.3">
      <c r="A39" s="6"/>
      <c r="B39" s="6"/>
      <c r="C39" s="6"/>
      <c r="D39" s="6"/>
      <c r="E39" s="6"/>
      <c r="F39" s="6"/>
      <c r="G39" s="6"/>
      <c r="H39" s="6"/>
      <c r="I39" s="6"/>
      <c r="J39" s="6"/>
      <c r="K39" s="6"/>
      <c r="L39" s="6"/>
      <c r="M39" s="6"/>
      <c r="N39" s="6"/>
      <c r="O39" s="6"/>
    </row>
    <row r="40" spans="1:15" ht="16.5" x14ac:dyDescent="0.3">
      <c r="A40" s="6"/>
      <c r="B40" s="6"/>
      <c r="C40" s="6"/>
      <c r="D40" s="6"/>
      <c r="E40" s="6"/>
      <c r="F40" s="6"/>
      <c r="G40" s="6"/>
      <c r="H40" s="6"/>
      <c r="I40" s="6"/>
      <c r="J40" s="6"/>
      <c r="K40" s="6"/>
      <c r="L40" s="6"/>
      <c r="M40" s="6"/>
      <c r="N40" s="6"/>
      <c r="O40" s="6"/>
    </row>
    <row r="41" spans="1:15" ht="16.5" x14ac:dyDescent="0.3">
      <c r="A41" s="6"/>
      <c r="B41" s="6"/>
      <c r="C41" s="6"/>
      <c r="D41" s="6"/>
      <c r="E41" s="6"/>
      <c r="F41" s="6"/>
      <c r="G41" s="6"/>
      <c r="H41" s="6"/>
      <c r="I41" s="6"/>
      <c r="J41" s="6"/>
      <c r="K41" s="6"/>
      <c r="L41" s="6"/>
      <c r="M41" s="6"/>
      <c r="N41" s="6"/>
      <c r="O41" s="6"/>
    </row>
    <row r="42" spans="1:15" ht="16.5" x14ac:dyDescent="0.3">
      <c r="A42" s="6"/>
      <c r="B42" s="6"/>
      <c r="C42" s="6"/>
      <c r="D42" s="6"/>
      <c r="E42" s="6"/>
      <c r="F42" s="6"/>
      <c r="G42" s="6"/>
      <c r="H42" s="6"/>
      <c r="I42" s="6"/>
      <c r="J42" s="6"/>
      <c r="K42" s="6"/>
      <c r="L42" s="6"/>
      <c r="M42" s="6"/>
      <c r="N42" s="6"/>
      <c r="O42" s="6"/>
    </row>
    <row r="43" spans="1:15" ht="16.5" x14ac:dyDescent="0.3">
      <c r="A43" s="6"/>
      <c r="B43" s="6"/>
      <c r="C43" s="6"/>
      <c r="D43" s="6"/>
      <c r="E43" s="6"/>
      <c r="F43" s="6"/>
      <c r="G43" s="6"/>
      <c r="H43" s="6"/>
      <c r="I43" s="6"/>
      <c r="J43" s="6"/>
      <c r="K43" s="6"/>
      <c r="L43" s="6"/>
      <c r="M43" s="6"/>
      <c r="N43" s="6"/>
      <c r="O43" s="6"/>
    </row>
    <row r="44" spans="1:15" ht="16.5" x14ac:dyDescent="0.3">
      <c r="A44" s="6"/>
      <c r="B44" s="6"/>
      <c r="C44" s="6"/>
      <c r="D44" s="6"/>
      <c r="E44" s="6"/>
      <c r="F44" s="6"/>
      <c r="G44" s="6"/>
      <c r="H44" s="6"/>
      <c r="I44" s="6"/>
      <c r="J44" s="6"/>
      <c r="K44" s="6"/>
      <c r="L44" s="6"/>
      <c r="M44" s="6"/>
      <c r="N44" s="6"/>
      <c r="O44" s="6"/>
    </row>
    <row r="45" spans="1:15" ht="16.5" x14ac:dyDescent="0.3">
      <c r="A45" s="6"/>
      <c r="B45" s="6"/>
      <c r="C45" s="6"/>
      <c r="D45" s="6"/>
      <c r="E45" s="6"/>
      <c r="F45" s="6"/>
      <c r="G45" s="6"/>
      <c r="H45" s="6"/>
      <c r="I45" s="6"/>
      <c r="J45" s="6"/>
      <c r="K45" s="6"/>
      <c r="L45" s="6"/>
      <c r="M45" s="6"/>
      <c r="N45" s="6"/>
      <c r="O45" s="6"/>
    </row>
    <row r="46" spans="1:15" ht="16.5" x14ac:dyDescent="0.3">
      <c r="A46" s="6"/>
      <c r="B46" s="6"/>
      <c r="C46" s="6"/>
      <c r="D46" s="6"/>
      <c r="E46" s="6"/>
      <c r="F46" s="6"/>
      <c r="G46" s="6"/>
      <c r="H46" s="6"/>
      <c r="I46" s="6"/>
      <c r="J46" s="6"/>
      <c r="K46" s="6"/>
      <c r="L46" s="6"/>
      <c r="M46" s="6"/>
      <c r="N46" s="6"/>
      <c r="O46" s="6"/>
    </row>
    <row r="47" spans="1:15" ht="16.5" x14ac:dyDescent="0.3">
      <c r="A47" s="6"/>
      <c r="B47" s="6"/>
      <c r="C47" s="6"/>
      <c r="D47" s="6"/>
      <c r="E47" s="6"/>
      <c r="F47" s="6"/>
      <c r="G47" s="6"/>
      <c r="H47" s="6"/>
      <c r="I47" s="6"/>
      <c r="J47" s="6"/>
      <c r="K47" s="6"/>
      <c r="L47" s="6"/>
      <c r="M47" s="6"/>
      <c r="N47" s="6"/>
      <c r="O47" s="6"/>
    </row>
    <row r="48" spans="1:15" ht="16.5" x14ac:dyDescent="0.3">
      <c r="A48" s="6"/>
      <c r="B48" s="6"/>
      <c r="C48" s="6"/>
      <c r="D48" s="6"/>
      <c r="E48" s="6"/>
      <c r="F48" s="6"/>
      <c r="G48" s="6"/>
      <c r="H48" s="6"/>
      <c r="I48" s="6"/>
      <c r="J48" s="6"/>
      <c r="K48" s="6"/>
      <c r="L48" s="6"/>
      <c r="M48" s="6"/>
      <c r="N48" s="6"/>
      <c r="O48" s="6"/>
    </row>
    <row r="49" spans="1:15" ht="16.5" x14ac:dyDescent="0.3">
      <c r="A49" s="6"/>
      <c r="B49" s="6"/>
      <c r="C49" s="6"/>
      <c r="D49" s="6"/>
      <c r="E49" s="6"/>
      <c r="F49" s="6"/>
      <c r="G49" s="6"/>
      <c r="H49" s="6"/>
      <c r="I49" s="6"/>
      <c r="J49" s="6"/>
      <c r="K49" s="6"/>
      <c r="L49" s="6"/>
      <c r="M49" s="6"/>
      <c r="N49" s="6"/>
      <c r="O49" s="6"/>
    </row>
    <row r="50" spans="1:15" ht="16.5" x14ac:dyDescent="0.3">
      <c r="A50" s="6"/>
      <c r="B50" s="6"/>
      <c r="C50" s="6"/>
      <c r="D50" s="6"/>
      <c r="E50" s="6"/>
      <c r="F50" s="6"/>
      <c r="G50" s="6"/>
      <c r="H50" s="6"/>
      <c r="I50" s="6"/>
      <c r="J50" s="6"/>
      <c r="K50" s="6"/>
      <c r="L50" s="6"/>
      <c r="M50" s="6"/>
      <c r="N50" s="6"/>
      <c r="O50" s="6"/>
    </row>
    <row r="51" spans="1:15" ht="16.5" x14ac:dyDescent="0.3">
      <c r="A51" s="6"/>
      <c r="B51" s="6"/>
      <c r="C51" s="6"/>
      <c r="D51" s="6"/>
      <c r="E51" s="6"/>
      <c r="F51" s="6"/>
      <c r="G51" s="6"/>
      <c r="H51" s="6"/>
      <c r="I51" s="6"/>
      <c r="J51" s="6"/>
      <c r="K51" s="6"/>
      <c r="L51" s="6"/>
      <c r="M51" s="6"/>
      <c r="N51" s="6"/>
      <c r="O51" s="6"/>
    </row>
    <row r="52" spans="1:15" ht="16.5" x14ac:dyDescent="0.3">
      <c r="A52" s="6"/>
      <c r="B52" s="6"/>
      <c r="C52" s="6"/>
      <c r="D52" s="6"/>
      <c r="E52" s="6"/>
      <c r="F52" s="6"/>
      <c r="G52" s="6"/>
      <c r="H52" s="6"/>
      <c r="I52" s="6"/>
      <c r="J52" s="6"/>
      <c r="K52" s="6"/>
      <c r="L52" s="6"/>
      <c r="M52" s="6"/>
      <c r="N52" s="6"/>
      <c r="O52" s="6"/>
    </row>
  </sheetData>
  <mergeCells count="88">
    <mergeCell ref="B26:C26"/>
    <mergeCell ref="Z4:AK4"/>
    <mergeCell ref="AL4:AW4"/>
    <mergeCell ref="AX4:BI4"/>
    <mergeCell ref="AX2:BI2"/>
    <mergeCell ref="Z2:AK2"/>
    <mergeCell ref="AL2:AW2"/>
    <mergeCell ref="Z3:AK3"/>
    <mergeCell ref="AL3:AW3"/>
    <mergeCell ref="AX3:BI3"/>
    <mergeCell ref="A22:O23"/>
    <mergeCell ref="B14:B19"/>
    <mergeCell ref="A7:C7"/>
    <mergeCell ref="A1:O1"/>
    <mergeCell ref="A2:O4"/>
    <mergeCell ref="P2:Y2"/>
    <mergeCell ref="P3:Y3"/>
    <mergeCell ref="P4:Y4"/>
    <mergeCell ref="BJ2:BU2"/>
    <mergeCell ref="BV2:CG2"/>
    <mergeCell ref="CH2:CS2"/>
    <mergeCell ref="CT2:DE2"/>
    <mergeCell ref="DF2:DQ2"/>
    <mergeCell ref="GX2:HI2"/>
    <mergeCell ref="HJ2:HU2"/>
    <mergeCell ref="HV2:IG2"/>
    <mergeCell ref="BV3:CG3"/>
    <mergeCell ref="ED2:EO2"/>
    <mergeCell ref="EP2:FA2"/>
    <mergeCell ref="FB2:FM2"/>
    <mergeCell ref="FN2:FY2"/>
    <mergeCell ref="DR2:EC2"/>
    <mergeCell ref="IH2:IK2"/>
    <mergeCell ref="FZ2:GK2"/>
    <mergeCell ref="GL2:GW2"/>
    <mergeCell ref="CH3:CS3"/>
    <mergeCell ref="CT3:DE3"/>
    <mergeCell ref="DF3:DQ3"/>
    <mergeCell ref="DR3:EC3"/>
    <mergeCell ref="ED3:EO3"/>
    <mergeCell ref="HV3:IG3"/>
    <mergeCell ref="IH3:IK3"/>
    <mergeCell ref="FN3:FY3"/>
    <mergeCell ref="FZ3:GK3"/>
    <mergeCell ref="GL3:GW3"/>
    <mergeCell ref="GX3:HI3"/>
    <mergeCell ref="HJ3:HU3"/>
    <mergeCell ref="EP3:FA3"/>
    <mergeCell ref="BJ4:BU4"/>
    <mergeCell ref="BV4:CG4"/>
    <mergeCell ref="CH4:CS4"/>
    <mergeCell ref="CT4:DE4"/>
    <mergeCell ref="FB3:FM3"/>
    <mergeCell ref="BJ3:BU3"/>
    <mergeCell ref="IH4:IK4"/>
    <mergeCell ref="DF4:DQ4"/>
    <mergeCell ref="DR4:EC4"/>
    <mergeCell ref="ED4:EO4"/>
    <mergeCell ref="EP4:FA4"/>
    <mergeCell ref="FB4:FM4"/>
    <mergeCell ref="FN4:FY4"/>
    <mergeCell ref="FZ4:GK4"/>
    <mergeCell ref="GL4:GW4"/>
    <mergeCell ref="GX4:HI4"/>
    <mergeCell ref="HJ4:HU4"/>
    <mergeCell ref="HV4:IG4"/>
    <mergeCell ref="DR5:EC5"/>
    <mergeCell ref="ED5:EO5"/>
    <mergeCell ref="A5:O5"/>
    <mergeCell ref="P5:Y5"/>
    <mergeCell ref="Z5:AK5"/>
    <mergeCell ref="AL5:AW5"/>
    <mergeCell ref="AX5:BI5"/>
    <mergeCell ref="BJ5:BU5"/>
    <mergeCell ref="HJ5:HU5"/>
    <mergeCell ref="HV5:IG5"/>
    <mergeCell ref="IH5:IK5"/>
    <mergeCell ref="A9:B9"/>
    <mergeCell ref="EP5:FA5"/>
    <mergeCell ref="FB5:FM5"/>
    <mergeCell ref="FN5:FY5"/>
    <mergeCell ref="FZ5:GK5"/>
    <mergeCell ref="GL5:GW5"/>
    <mergeCell ref="GX5:HI5"/>
    <mergeCell ref="BV5:CG5"/>
    <mergeCell ref="CH5:CS5"/>
    <mergeCell ref="CT5:DE5"/>
    <mergeCell ref="DF5:DQ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zoomScaleNormal="100" workbookViewId="0">
      <selection activeCell="A45" sqref="A45:XFD46"/>
    </sheetView>
  </sheetViews>
  <sheetFormatPr baseColWidth="10" defaultRowHeight="15" x14ac:dyDescent="0.25"/>
  <cols>
    <col min="1" max="1" width="62" customWidth="1"/>
    <col min="2" max="2" width="109.140625" customWidth="1"/>
  </cols>
  <sheetData>
    <row r="1" spans="1:2" ht="71.25" customHeight="1" x14ac:dyDescent="0.25">
      <c r="A1" s="85" t="s">
        <v>128</v>
      </c>
      <c r="B1" s="86"/>
    </row>
    <row r="2" spans="1:2" ht="56.25" customHeight="1" x14ac:dyDescent="0.25">
      <c r="A2" s="87" t="s">
        <v>38</v>
      </c>
      <c r="B2" s="88"/>
    </row>
    <row r="3" spans="1:2" ht="19.5" customHeight="1" x14ac:dyDescent="0.25">
      <c r="A3" s="89" t="s">
        <v>11</v>
      </c>
      <c r="B3" s="89"/>
    </row>
    <row r="4" spans="1:2" ht="19.5" customHeight="1" x14ac:dyDescent="0.25">
      <c r="A4" s="33"/>
      <c r="B4" s="33" t="s">
        <v>44</v>
      </c>
    </row>
    <row r="5" spans="1:2" ht="36.75" customHeight="1" x14ac:dyDescent="0.25">
      <c r="A5" s="1" t="s">
        <v>5</v>
      </c>
      <c r="B5" s="1"/>
    </row>
    <row r="6" spans="1:2" ht="36.75" customHeight="1" x14ac:dyDescent="0.25">
      <c r="A6" s="1" t="s">
        <v>6</v>
      </c>
      <c r="B6" s="1"/>
    </row>
    <row r="7" spans="1:2" ht="36.75" customHeight="1" x14ac:dyDescent="0.25">
      <c r="A7" s="1" t="s">
        <v>7</v>
      </c>
      <c r="B7" s="1"/>
    </row>
    <row r="8" spans="1:2" ht="36.75" customHeight="1" x14ac:dyDescent="0.25">
      <c r="A8" s="1" t="s">
        <v>8</v>
      </c>
      <c r="B8" s="1"/>
    </row>
    <row r="9" spans="1:2" ht="36.75" customHeight="1" x14ac:dyDescent="0.25">
      <c r="A9" s="1" t="s">
        <v>9</v>
      </c>
      <c r="B9" s="1"/>
    </row>
    <row r="10" spans="1:2" ht="36.75" customHeight="1" x14ac:dyDescent="0.25">
      <c r="A10" s="8" t="s">
        <v>23</v>
      </c>
      <c r="B10" s="8"/>
    </row>
    <row r="11" spans="1:2" ht="16.5" x14ac:dyDescent="0.25">
      <c r="A11" s="89" t="s">
        <v>49</v>
      </c>
      <c r="B11" s="89"/>
    </row>
    <row r="12" spans="1:2" ht="45" customHeight="1" x14ac:dyDescent="0.25">
      <c r="A12" s="7" t="s">
        <v>48</v>
      </c>
      <c r="B12" s="3"/>
    </row>
    <row r="13" spans="1:2" ht="45" customHeight="1" x14ac:dyDescent="0.25">
      <c r="A13" s="7" t="s">
        <v>74</v>
      </c>
      <c r="B13" s="3"/>
    </row>
    <row r="14" spans="1:2" ht="45" customHeight="1" x14ac:dyDescent="0.25">
      <c r="A14" s="49" t="s">
        <v>75</v>
      </c>
      <c r="B14" s="3"/>
    </row>
    <row r="15" spans="1:2" ht="45" customHeight="1" x14ac:dyDescent="0.25">
      <c r="A15" s="7" t="s">
        <v>124</v>
      </c>
      <c r="B15" s="3"/>
    </row>
    <row r="16" spans="1:2" ht="45" customHeight="1" x14ac:dyDescent="0.25">
      <c r="A16" s="7" t="s">
        <v>123</v>
      </c>
      <c r="B16" s="3"/>
    </row>
    <row r="17" spans="1:2" ht="45" customHeight="1" x14ac:dyDescent="0.25">
      <c r="A17" s="7" t="s">
        <v>39</v>
      </c>
      <c r="B17" s="3"/>
    </row>
    <row r="18" spans="1:2" ht="45" customHeight="1" x14ac:dyDescent="0.25">
      <c r="A18" s="7" t="s">
        <v>57</v>
      </c>
      <c r="B18" s="3"/>
    </row>
    <row r="19" spans="1:2" ht="138.75" customHeight="1" x14ac:dyDescent="0.25">
      <c r="A19" s="7" t="s">
        <v>64</v>
      </c>
      <c r="B19" s="3"/>
    </row>
    <row r="20" spans="1:2" ht="27" customHeight="1" x14ac:dyDescent="0.25">
      <c r="A20" s="7" t="s">
        <v>62</v>
      </c>
      <c r="B20" s="3"/>
    </row>
    <row r="21" spans="1:2" ht="44.25" customHeight="1" x14ac:dyDescent="0.25">
      <c r="A21" s="48" t="s">
        <v>63</v>
      </c>
      <c r="B21" s="3"/>
    </row>
    <row r="22" spans="1:2" ht="30" customHeight="1" x14ac:dyDescent="0.25">
      <c r="A22" s="48" t="s">
        <v>42</v>
      </c>
      <c r="B22" s="3"/>
    </row>
    <row r="23" spans="1:2" ht="45" customHeight="1" x14ac:dyDescent="0.25">
      <c r="A23" s="7" t="s">
        <v>50</v>
      </c>
      <c r="B23" s="2"/>
    </row>
    <row r="24" spans="1:2" ht="23.25" customHeight="1" x14ac:dyDescent="0.25">
      <c r="A24" s="90" t="s">
        <v>4</v>
      </c>
      <c r="B24" s="90"/>
    </row>
    <row r="25" spans="1:2" x14ac:dyDescent="0.25">
      <c r="A25" s="19" t="s">
        <v>0</v>
      </c>
      <c r="B25" s="20"/>
    </row>
    <row r="26" spans="1:2" x14ac:dyDescent="0.25">
      <c r="A26" s="19" t="s">
        <v>1</v>
      </c>
      <c r="B26" s="20"/>
    </row>
    <row r="27" spans="1:2" x14ac:dyDescent="0.25">
      <c r="A27" s="19" t="s">
        <v>2</v>
      </c>
      <c r="B27" s="20"/>
    </row>
    <row r="28" spans="1:2" x14ac:dyDescent="0.25">
      <c r="A28" s="19" t="s">
        <v>3</v>
      </c>
      <c r="B28" s="20"/>
    </row>
    <row r="29" spans="1:2" ht="24" customHeight="1" x14ac:dyDescent="0.25">
      <c r="A29" s="90" t="s">
        <v>10</v>
      </c>
      <c r="B29" s="90"/>
    </row>
    <row r="30" spans="1:2" ht="24" customHeight="1" x14ac:dyDescent="0.25">
      <c r="A30" s="21" t="s">
        <v>41</v>
      </c>
      <c r="B30" s="22"/>
    </row>
    <row r="31" spans="1:2" x14ac:dyDescent="0.25">
      <c r="A31" s="21" t="s">
        <v>65</v>
      </c>
      <c r="B31" s="22"/>
    </row>
    <row r="32" spans="1:2" ht="25.5" x14ac:dyDescent="0.25">
      <c r="A32" s="21" t="s">
        <v>101</v>
      </c>
      <c r="B32" s="22"/>
    </row>
    <row r="33" spans="1:2" x14ac:dyDescent="0.25">
      <c r="A33" s="21" t="s">
        <v>52</v>
      </c>
      <c r="B33" s="22"/>
    </row>
    <row r="34" spans="1:2" x14ac:dyDescent="0.25">
      <c r="A34" s="21" t="s">
        <v>51</v>
      </c>
      <c r="B34" s="22"/>
    </row>
    <row r="35" spans="1:2" ht="25.5" x14ac:dyDescent="0.25">
      <c r="A35" s="21" t="s">
        <v>94</v>
      </c>
      <c r="B35" s="22"/>
    </row>
    <row r="36" spans="1:2" x14ac:dyDescent="0.25">
      <c r="A36" s="21" t="s">
        <v>66</v>
      </c>
      <c r="B36" s="22"/>
    </row>
    <row r="37" spans="1:2" x14ac:dyDescent="0.25">
      <c r="A37" s="21" t="s">
        <v>43</v>
      </c>
      <c r="B37" s="22"/>
    </row>
    <row r="38" spans="1:2" x14ac:dyDescent="0.25">
      <c r="A38" s="23" t="s">
        <v>84</v>
      </c>
      <c r="B38" s="22"/>
    </row>
    <row r="39" spans="1:2" ht="20.25" customHeight="1" x14ac:dyDescent="0.25">
      <c r="A39" s="90" t="s">
        <v>45</v>
      </c>
      <c r="B39" s="90"/>
    </row>
    <row r="40" spans="1:2" x14ac:dyDescent="0.25">
      <c r="A40" s="38" t="s">
        <v>40</v>
      </c>
      <c r="B40" s="22"/>
    </row>
    <row r="41" spans="1:2" x14ac:dyDescent="0.25">
      <c r="A41" s="38" t="s">
        <v>46</v>
      </c>
      <c r="B41" s="22"/>
    </row>
    <row r="42" spans="1:2" ht="38.25" x14ac:dyDescent="0.25">
      <c r="A42" s="48" t="s">
        <v>81</v>
      </c>
      <c r="B42" s="22"/>
    </row>
    <row r="43" spans="1:2" ht="25.5" x14ac:dyDescent="0.25">
      <c r="A43" s="38" t="s">
        <v>82</v>
      </c>
      <c r="B43" s="22"/>
    </row>
    <row r="44" spans="1:2" ht="25.5" x14ac:dyDescent="0.25">
      <c r="A44" s="38" t="s">
        <v>83</v>
      </c>
      <c r="B44" s="22"/>
    </row>
    <row r="45" spans="1:2" ht="19.5" customHeight="1" x14ac:dyDescent="0.25">
      <c r="A45" s="90" t="s">
        <v>47</v>
      </c>
      <c r="B45" s="90"/>
    </row>
    <row r="46" spans="1:2" ht="332.25" x14ac:dyDescent="0.25">
      <c r="A46" s="18" t="s">
        <v>89</v>
      </c>
      <c r="B46" s="4" t="s">
        <v>90</v>
      </c>
    </row>
    <row r="47" spans="1:2" ht="221.25" customHeight="1" x14ac:dyDescent="0.25">
      <c r="A47" s="18" t="s">
        <v>88</v>
      </c>
      <c r="B47" s="4" t="s">
        <v>91</v>
      </c>
    </row>
    <row r="48" spans="1:2" ht="51.75" x14ac:dyDescent="0.25">
      <c r="A48" s="18" t="s">
        <v>86</v>
      </c>
      <c r="B48" s="4" t="s">
        <v>92</v>
      </c>
    </row>
    <row r="49" spans="1:2" ht="23.25" customHeight="1" x14ac:dyDescent="0.25">
      <c r="A49" s="91" t="s">
        <v>53</v>
      </c>
      <c r="B49" s="91"/>
    </row>
    <row r="50" spans="1:2" ht="79.5" customHeight="1" x14ac:dyDescent="0.25">
      <c r="A50" s="84"/>
      <c r="B50" s="84"/>
    </row>
  </sheetData>
  <mergeCells count="10">
    <mergeCell ref="A50:B50"/>
    <mergeCell ref="A1:B1"/>
    <mergeCell ref="A2:B2"/>
    <mergeCell ref="A11:B11"/>
    <mergeCell ref="A3:B3"/>
    <mergeCell ref="A24:B24"/>
    <mergeCell ref="A45:B45"/>
    <mergeCell ref="A39:B39"/>
    <mergeCell ref="A29:B29"/>
    <mergeCell ref="A49:B4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topLeftCell="A13" workbookViewId="0">
      <selection activeCell="H10" sqref="H10"/>
    </sheetView>
  </sheetViews>
  <sheetFormatPr baseColWidth="10" defaultRowHeight="15" x14ac:dyDescent="0.25"/>
  <cols>
    <col min="1" max="1" width="10.42578125" customWidth="1"/>
    <col min="2" max="2" width="26.42578125" customWidth="1"/>
    <col min="3" max="3" width="50.140625" customWidth="1"/>
    <col min="4" max="4" width="15.85546875" customWidth="1"/>
    <col min="5" max="5" width="15.42578125" customWidth="1"/>
    <col min="6" max="6" width="15" customWidth="1"/>
    <col min="7" max="7" width="16.7109375" customWidth="1"/>
    <col min="8" max="8" width="22" customWidth="1"/>
    <col min="9" max="9" width="23.7109375" customWidth="1"/>
    <col min="10" max="10" width="20.140625" customWidth="1"/>
    <col min="11" max="11" width="8.5703125" customWidth="1"/>
    <col min="12" max="12" width="21" customWidth="1"/>
    <col min="13" max="14" width="22" customWidth="1"/>
    <col min="15" max="15" width="16.42578125" customWidth="1"/>
    <col min="16" max="16" width="19.85546875" customWidth="1"/>
  </cols>
  <sheetData>
    <row r="1" spans="1:16" ht="23.25" customHeight="1" x14ac:dyDescent="0.25">
      <c r="A1" s="72" t="s">
        <v>115</v>
      </c>
      <c r="B1" s="72"/>
      <c r="C1" s="72"/>
      <c r="D1" s="72"/>
      <c r="E1" s="72"/>
      <c r="F1" s="72"/>
      <c r="G1" s="72"/>
      <c r="H1" s="72"/>
      <c r="I1" s="72"/>
      <c r="J1" s="72"/>
      <c r="K1" s="72"/>
      <c r="L1" s="72"/>
      <c r="M1" s="72"/>
      <c r="N1" s="72"/>
      <c r="O1" s="72"/>
      <c r="P1" s="72"/>
    </row>
    <row r="2" spans="1:16" ht="15" customHeight="1" x14ac:dyDescent="0.25">
      <c r="A2" s="72" t="s">
        <v>126</v>
      </c>
      <c r="B2" s="72"/>
      <c r="C2" s="72"/>
      <c r="D2" s="72"/>
      <c r="E2" s="72"/>
      <c r="F2" s="72"/>
      <c r="G2" s="72"/>
      <c r="H2" s="72"/>
      <c r="I2" s="72"/>
      <c r="J2" s="72"/>
      <c r="K2" s="72"/>
      <c r="L2" s="72"/>
      <c r="M2" s="72"/>
      <c r="N2" s="72"/>
      <c r="O2" s="72"/>
      <c r="P2" s="72"/>
    </row>
    <row r="3" spans="1:16" ht="15" customHeight="1" x14ac:dyDescent="0.25">
      <c r="A3" s="72"/>
      <c r="B3" s="72"/>
      <c r="C3" s="72"/>
      <c r="D3" s="72"/>
      <c r="E3" s="72"/>
      <c r="F3" s="72"/>
      <c r="G3" s="72"/>
      <c r="H3" s="72"/>
      <c r="I3" s="72"/>
      <c r="J3" s="72"/>
      <c r="K3" s="72"/>
      <c r="L3" s="72"/>
      <c r="M3" s="72"/>
      <c r="N3" s="72"/>
      <c r="O3" s="72"/>
      <c r="P3" s="72"/>
    </row>
    <row r="4" spans="1:16" ht="15" customHeight="1" x14ac:dyDescent="0.25">
      <c r="A4" s="72"/>
      <c r="B4" s="72"/>
      <c r="C4" s="72"/>
      <c r="D4" s="72"/>
      <c r="E4" s="72"/>
      <c r="F4" s="72"/>
      <c r="G4" s="72"/>
      <c r="H4" s="72"/>
      <c r="I4" s="72"/>
      <c r="J4" s="72"/>
      <c r="K4" s="72"/>
      <c r="L4" s="72"/>
      <c r="M4" s="72"/>
      <c r="N4" s="72"/>
      <c r="O4" s="72"/>
      <c r="P4" s="72"/>
    </row>
    <row r="5" spans="1:16" ht="23.25" customHeight="1" x14ac:dyDescent="0.25">
      <c r="A5" s="71" t="s">
        <v>114</v>
      </c>
      <c r="B5" s="71"/>
      <c r="C5" s="71"/>
      <c r="D5" s="71"/>
      <c r="E5" s="71"/>
      <c r="F5" s="71"/>
      <c r="G5" s="71"/>
      <c r="H5" s="71"/>
      <c r="I5" s="71"/>
      <c r="J5" s="71"/>
      <c r="K5" s="71"/>
      <c r="L5" s="71"/>
      <c r="M5" s="71"/>
      <c r="N5" s="71"/>
      <c r="O5" s="71"/>
      <c r="P5" s="71"/>
    </row>
    <row r="8" spans="1:16" ht="31.5" customHeight="1" x14ac:dyDescent="0.25">
      <c r="A8" s="69" t="s">
        <v>14</v>
      </c>
      <c r="B8" s="70"/>
      <c r="C8" s="62">
        <f>'BPU LOT 2'!C9:D9</f>
        <v>0</v>
      </c>
    </row>
    <row r="11" spans="1:16" ht="30" x14ac:dyDescent="0.25">
      <c r="A11" s="95" t="s">
        <v>113</v>
      </c>
      <c r="B11" s="96"/>
      <c r="C11" s="97"/>
    </row>
    <row r="14" spans="1:16" ht="54" x14ac:dyDescent="0.25">
      <c r="A14" s="5" t="s">
        <v>15</v>
      </c>
      <c r="B14" s="5" t="s">
        <v>16</v>
      </c>
      <c r="C14" s="5" t="s">
        <v>17</v>
      </c>
      <c r="D14" s="5" t="s">
        <v>26</v>
      </c>
      <c r="E14" s="5" t="s">
        <v>35</v>
      </c>
      <c r="F14" s="5" t="s">
        <v>59</v>
      </c>
      <c r="G14" s="5" t="s">
        <v>112</v>
      </c>
      <c r="H14" s="46" t="s">
        <v>111</v>
      </c>
      <c r="I14" s="61" t="s">
        <v>110</v>
      </c>
      <c r="J14" s="46" t="s">
        <v>109</v>
      </c>
      <c r="K14" s="5" t="s">
        <v>18</v>
      </c>
      <c r="L14" s="46" t="s">
        <v>108</v>
      </c>
      <c r="M14" s="61" t="s">
        <v>107</v>
      </c>
      <c r="N14" s="46" t="s">
        <v>106</v>
      </c>
      <c r="O14" s="60" t="s">
        <v>105</v>
      </c>
      <c r="P14" s="60" t="s">
        <v>104</v>
      </c>
    </row>
    <row r="15" spans="1:16" ht="60" customHeight="1" x14ac:dyDescent="0.25">
      <c r="A15" s="2" t="str">
        <f>'BPU LOT 2'!A12</f>
        <v>2.1</v>
      </c>
      <c r="B15" s="45" t="str">
        <f>'BPU LOT 2'!B12</f>
        <v xml:space="preserve">Location fontaine NEUVE à bonbonne d'eau  tempérée et fraîche   </v>
      </c>
      <c r="C15" s="1" t="str">
        <f>'BPU LOT 2'!C12</f>
        <v>Location Fontaine NEUVE à bonbonne d'eau tempérée et fraîche avec distributeur de gobelets comprenant le livraison, l'installation, la maintenance (préventif et curatif), l'entretien et le remplacement mensuel des bonbonnes</v>
      </c>
      <c r="D15" s="57">
        <f>'BPU LOT 2'!E12</f>
        <v>0</v>
      </c>
      <c r="E15" s="57">
        <f>'BPU LOT 2'!F12</f>
        <v>0</v>
      </c>
      <c r="F15" s="47" t="str">
        <f>'BPU LOT 2'!I12</f>
        <v>Forfait mensuel</v>
      </c>
      <c r="G15" s="45">
        <v>13</v>
      </c>
      <c r="H15" s="34">
        <f>'BPU LOT 2'!J12</f>
        <v>0</v>
      </c>
      <c r="I15" s="54">
        <f>H15*12</f>
        <v>0</v>
      </c>
      <c r="J15" s="55" t="s">
        <v>37</v>
      </c>
      <c r="K15" s="56">
        <f>'BPU LOT 2'!L12</f>
        <v>0</v>
      </c>
      <c r="L15" s="59">
        <f>'BPU LOT 2'!M12</f>
        <v>0</v>
      </c>
      <c r="M15" s="54">
        <f>L15*12</f>
        <v>0</v>
      </c>
      <c r="N15" s="58" t="s">
        <v>37</v>
      </c>
      <c r="O15" s="53">
        <f>G15*I15</f>
        <v>0</v>
      </c>
      <c r="P15" s="53">
        <f>G15*M15</f>
        <v>0</v>
      </c>
    </row>
    <row r="16" spans="1:16" ht="51.75" x14ac:dyDescent="0.25">
      <c r="A16" s="2" t="str">
        <f>'BPU LOT 2'!A13</f>
        <v>2.2</v>
      </c>
      <c r="B16" s="45" t="str">
        <f>'BPU LOT 2'!B13</f>
        <v xml:space="preserve">Location fontaine RECONDITIONNEE à bonbonne d'eau  tempérée et fraîche   </v>
      </c>
      <c r="C16" s="1" t="str">
        <f>'BPU LOT 2'!C13</f>
        <v>Location Fontaine RECONDITIONNEE à bonbonne d'eau tempérée et fraîche avec distributeur de gobelets comprenant le livraison, l'installation, la maintenance (préventif et curatif), l'entretien et le remplacement mensuel des bonbonnes</v>
      </c>
      <c r="D16" s="57">
        <f>'BPU LOT 2'!E13</f>
        <v>0</v>
      </c>
      <c r="E16" s="57">
        <f>'BPU LOT 2'!F13</f>
        <v>0</v>
      </c>
      <c r="F16" s="47" t="str">
        <f>'BPU LOT 2'!I13</f>
        <v>Forfait mensuel</v>
      </c>
      <c r="G16" s="45">
        <v>13</v>
      </c>
      <c r="H16" s="34">
        <f>'BPU LOT 2'!J13</f>
        <v>0</v>
      </c>
      <c r="I16" s="54">
        <f>H16*12</f>
        <v>0</v>
      </c>
      <c r="J16" s="55" t="s">
        <v>37</v>
      </c>
      <c r="K16" s="56">
        <f>'BPU LOT 2'!L13</f>
        <v>0</v>
      </c>
      <c r="L16" s="59">
        <f>'BPU LOT 2'!M13</f>
        <v>0</v>
      </c>
      <c r="M16" s="54">
        <f>L16*12</f>
        <v>0</v>
      </c>
      <c r="N16" s="58" t="s">
        <v>37</v>
      </c>
      <c r="O16" s="53">
        <f>G16*I16</f>
        <v>0</v>
      </c>
      <c r="P16" s="53">
        <f>G16*M16</f>
        <v>0</v>
      </c>
    </row>
    <row r="17" spans="1:16" ht="38.25" customHeight="1" x14ac:dyDescent="0.25">
      <c r="A17" s="2" t="str">
        <f>'BPU LOT 2'!A15</f>
        <v>2.4</v>
      </c>
      <c r="B17" s="81" t="str">
        <f>'BPU LOT 2'!B14</f>
        <v>Fournitures, Options et Service à la demande lors de l'envoi du bon de commande</v>
      </c>
      <c r="C17" s="50" t="str">
        <f>'BPU LOT 2'!C15</f>
        <v xml:space="preserve">Bonbonne d'eau </v>
      </c>
      <c r="D17" s="57">
        <f>'BPU LOT 2'!E15</f>
        <v>0</v>
      </c>
      <c r="E17" s="57">
        <f>'BPU LOT 2'!F15</f>
        <v>0</v>
      </c>
      <c r="F17" s="47" t="str">
        <f>'BPU LOT 2'!I15</f>
        <v>Prix unitaire</v>
      </c>
      <c r="G17" s="45">
        <v>600</v>
      </c>
      <c r="H17" s="55" t="s">
        <v>22</v>
      </c>
      <c r="I17" s="55" t="s">
        <v>22</v>
      </c>
      <c r="J17" s="54">
        <f>'BPU LOT 2'!K15</f>
        <v>0</v>
      </c>
      <c r="K17" s="56">
        <f>'BPU LOT 2'!L15</f>
        <v>0</v>
      </c>
      <c r="L17" s="55" t="s">
        <v>22</v>
      </c>
      <c r="M17" s="55" t="s">
        <v>22</v>
      </c>
      <c r="N17" s="54">
        <f>'BPU LOT 2'!N15</f>
        <v>0</v>
      </c>
      <c r="O17" s="53">
        <f>J17*G17</f>
        <v>0</v>
      </c>
      <c r="P17" s="53">
        <f>N17*G17</f>
        <v>0</v>
      </c>
    </row>
    <row r="18" spans="1:16" ht="41.25" customHeight="1" x14ac:dyDescent="0.25">
      <c r="A18" s="2" t="str">
        <f>'BPU LOT 2'!A18</f>
        <v>2.7</v>
      </c>
      <c r="B18" s="82"/>
      <c r="C18" s="1" t="str">
        <f>'BPU LOT 2'!C18</f>
        <v>Gobelets en carton de 18/20 CL environ conditionnés en Lot de 100 adaptés au distributeur de la fontaine proposée en ligne 2.1 ou 2.3</v>
      </c>
      <c r="D18" s="57">
        <f>'BPU LOT 2'!E18</f>
        <v>0</v>
      </c>
      <c r="E18" s="57">
        <f>'BPU LOT 2'!F18</f>
        <v>0</v>
      </c>
      <c r="F18" s="64" t="str">
        <f>'BPU LOT 2'!I18</f>
        <v>Prix unitaire (pour 100 goblets)</v>
      </c>
      <c r="G18" s="45">
        <v>240</v>
      </c>
      <c r="H18" s="55" t="s">
        <v>22</v>
      </c>
      <c r="I18" s="55" t="s">
        <v>22</v>
      </c>
      <c r="J18" s="54">
        <f>'BPU LOT 2'!K18</f>
        <v>0</v>
      </c>
      <c r="K18" s="56">
        <f>'BPU LOT 2'!L18</f>
        <v>0</v>
      </c>
      <c r="L18" s="55" t="s">
        <v>22</v>
      </c>
      <c r="M18" s="55" t="s">
        <v>22</v>
      </c>
      <c r="N18" s="54">
        <f>'BPU LOT 2'!N18</f>
        <v>0</v>
      </c>
      <c r="O18" s="53">
        <f t="shared" ref="O18" si="0">J18*G18</f>
        <v>0</v>
      </c>
      <c r="P18" s="53">
        <f t="shared" ref="P18" si="1">N18*G18</f>
        <v>0</v>
      </c>
    </row>
    <row r="19" spans="1:16" ht="27" customHeight="1" x14ac:dyDescent="0.25">
      <c r="A19" s="2" t="str">
        <f>'BPU LOT 2'!A19</f>
        <v>2.8</v>
      </c>
      <c r="B19" s="83"/>
      <c r="C19" s="1" t="str">
        <f>'BPU LOT 2'!C19</f>
        <v>Déplacement et remise en place d'une fontaine lors d'un déménagement de service</v>
      </c>
      <c r="D19" s="57">
        <f>'BPU LOT 2'!E19</f>
        <v>0</v>
      </c>
      <c r="E19" s="57">
        <f>'BPU LOT 2'!F19</f>
        <v>0</v>
      </c>
      <c r="F19" s="47" t="str">
        <f>'BPU LOT 2'!I19</f>
        <v>Forfait unitaire</v>
      </c>
      <c r="G19" s="45">
        <v>4</v>
      </c>
      <c r="H19" s="55" t="s">
        <v>22</v>
      </c>
      <c r="I19" s="55" t="s">
        <v>22</v>
      </c>
      <c r="J19" s="54">
        <f>'BPU LOT 2'!K19</f>
        <v>0</v>
      </c>
      <c r="K19" s="56">
        <f>'BPU LOT 2'!L19</f>
        <v>0</v>
      </c>
      <c r="L19" s="55" t="s">
        <v>22</v>
      </c>
      <c r="M19" s="55" t="s">
        <v>22</v>
      </c>
      <c r="N19" s="54">
        <f>'BPU LOT 2'!N19</f>
        <v>0</v>
      </c>
      <c r="O19" s="53">
        <f>J19*G19</f>
        <v>0</v>
      </c>
      <c r="P19" s="53">
        <f>N19*G19</f>
        <v>0</v>
      </c>
    </row>
    <row r="20" spans="1:16" ht="23.25" x14ac:dyDescent="0.3">
      <c r="A20" s="92" t="s">
        <v>103</v>
      </c>
      <c r="B20" s="93"/>
      <c r="C20" s="93"/>
      <c r="D20" s="93"/>
      <c r="E20" s="93"/>
      <c r="F20" s="93"/>
      <c r="G20" s="93"/>
      <c r="H20" s="93"/>
      <c r="I20" s="93"/>
      <c r="J20" s="93"/>
      <c r="K20" s="93"/>
      <c r="L20" s="93"/>
      <c r="M20" s="93"/>
      <c r="N20" s="94"/>
      <c r="O20" s="52">
        <f>SUM(O15:O19)</f>
        <v>0</v>
      </c>
    </row>
    <row r="21" spans="1:16" ht="23.25" x14ac:dyDescent="0.3">
      <c r="A21" s="93" t="s">
        <v>102</v>
      </c>
      <c r="B21" s="93"/>
      <c r="C21" s="93"/>
      <c r="D21" s="93"/>
      <c r="E21" s="93"/>
      <c r="F21" s="93"/>
      <c r="G21" s="93"/>
      <c r="H21" s="93"/>
      <c r="I21" s="93"/>
      <c r="J21" s="93"/>
      <c r="K21" s="93"/>
      <c r="L21" s="93"/>
      <c r="M21" s="93"/>
      <c r="N21" s="93"/>
      <c r="O21" s="94"/>
      <c r="P21" s="52">
        <f>SUM(P15:P20)</f>
        <v>0</v>
      </c>
    </row>
  </sheetData>
  <mergeCells count="8">
    <mergeCell ref="A21:O21"/>
    <mergeCell ref="A8:B8"/>
    <mergeCell ref="A11:C11"/>
    <mergeCell ref="A1:P1"/>
    <mergeCell ref="A2:P4"/>
    <mergeCell ref="A5:P5"/>
    <mergeCell ref="B17:B19"/>
    <mergeCell ref="A20:N2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 LOT 2</vt:lpstr>
      <vt:lpstr>CADRE REPONSE TECHNIQUE LOT 2</vt:lpstr>
      <vt:lpstr>DQE LOT 2</vt:lpstr>
    </vt:vector>
  </TitlesOfParts>
  <Company>CHBA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Amandine LORCA</dc:creator>
  <cp:lastModifiedBy>LORCA Amandine</cp:lastModifiedBy>
  <dcterms:created xsi:type="dcterms:W3CDTF">2024-12-13T13:51:52Z</dcterms:created>
  <dcterms:modified xsi:type="dcterms:W3CDTF">2025-07-08T13:27:12Z</dcterms:modified>
</cp:coreProperties>
</file>